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<sst xmlns="http://schemas.openxmlformats.org/spreadsheetml/2006/main" count="1388" uniqueCount="597">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</sst>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F46" sqref="F4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584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8" t="s">
        <v>572</v>
      </c>
      <c r="B18" s="378"/>
      <c r="C18" s="378"/>
      <c r="D18" s="161" t="str">
        <f>"Từ ngày "&amp;TEXT(G18,"dd/mm/yyyy")&amp;" đến "&amp;TEXT(G19,"dd/mm/yyyy")</f>
        <v>Từ ngày 01/11/2022 đến 13/11/2022</v>
      </c>
      <c r="G18" s="176">
        <v>44866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01/11/2022 to 13/11/2022</v>
      </c>
      <c r="G19" s="176">
        <v>44878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44879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6">
        <f>D20</f>
        <v>44879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3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44878</v>
      </c>
      <c r="F25" s="191">
        <f>G18-1</f>
        <v>44865</v>
      </c>
      <c r="G25" s="192"/>
      <c r="H25" s="179"/>
      <c r="K25" s="185"/>
    </row>
    <row r="26" spans="1:11" ht="15.75" customHeight="1">
      <c r="A26" s="351" t="s">
        <v>574</v>
      </c>
      <c r="B26" s="352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8"/>
      <c r="H27" s="200"/>
      <c r="K27" s="195"/>
    </row>
    <row r="28" spans="1:11" ht="15.75" customHeight="1">
      <c r="A28" s="349">
        <v>1</v>
      </c>
      <c r="B28" s="350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4">
        <v>1.1000000000000001</v>
      </c>
      <c r="B30" s="365"/>
      <c r="C30" s="208" t="s">
        <v>586</v>
      </c>
      <c r="D30" s="209"/>
      <c r="E30" s="163">
        <v>50000000000</v>
      </c>
      <c r="F30" s="284"/>
      <c r="G30" s="210"/>
      <c r="H30" s="211"/>
      <c r="I30" s="210"/>
      <c r="J30" s="210"/>
      <c r="K30" s="185"/>
    </row>
    <row r="31" spans="1:11" ht="15.75" customHeight="1">
      <c r="A31" s="347">
        <v>1.2</v>
      </c>
      <c r="B31" s="348"/>
      <c r="C31" s="212" t="s">
        <v>587</v>
      </c>
      <c r="D31" s="213"/>
      <c r="E31" s="261">
        <v>10000</v>
      </c>
      <c r="F31" s="285"/>
      <c r="G31" s="210"/>
      <c r="H31" s="211"/>
      <c r="I31" s="210"/>
      <c r="J31" s="210"/>
      <c r="K31" s="185"/>
    </row>
    <row r="32" spans="1:11" ht="15.75" customHeight="1">
      <c r="A32" s="349">
        <v>2</v>
      </c>
      <c r="B32" s="350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4">
        <v>2.1</v>
      </c>
      <c r="B34" s="365"/>
      <c r="C34" s="208" t="s">
        <v>588</v>
      </c>
      <c r="D34" s="209"/>
      <c r="E34" s="163">
        <v>49959005273</v>
      </c>
      <c r="F34" s="284">
        <v>50000000000</v>
      </c>
      <c r="G34" s="210"/>
      <c r="H34" s="211"/>
      <c r="I34" s="210"/>
      <c r="J34" s="210"/>
      <c r="K34" s="216"/>
    </row>
    <row r="35" spans="1:11" ht="15.75" customHeight="1">
      <c r="A35" s="347">
        <v>2.2000000000000002</v>
      </c>
      <c r="B35" s="348"/>
      <c r="C35" s="217" t="s">
        <v>589</v>
      </c>
      <c r="D35" s="207"/>
      <c r="E35" s="261">
        <v>9991.7999999999993</v>
      </c>
      <c r="F35" s="285">
        <v>10000</v>
      </c>
      <c r="G35" s="210"/>
      <c r="H35" s="211"/>
      <c r="I35" s="210"/>
      <c r="J35" s="210"/>
    </row>
    <row r="36" spans="1:11" ht="15.75" customHeight="1">
      <c r="A36" s="367">
        <v>3</v>
      </c>
      <c r="B36" s="36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v>-40994727</v>
      </c>
      <c r="F37" s="289">
        <v>50000000000</v>
      </c>
      <c r="G37" s="210"/>
      <c r="H37" s="211"/>
      <c r="I37" s="210"/>
      <c r="J37" s="210"/>
    </row>
    <row r="38" spans="1:11" ht="15.75" customHeight="1">
      <c r="A38" s="369">
        <v>3.1</v>
      </c>
      <c r="B38" s="37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-40994727</v>
      </c>
      <c r="F39" s="290"/>
      <c r="G39" s="210"/>
      <c r="H39" s="211"/>
      <c r="I39" s="210"/>
      <c r="J39" s="210"/>
    </row>
    <row r="40" spans="1:11" ht="15.75" customHeight="1">
      <c r="A40" s="345">
        <v>3.2</v>
      </c>
      <c r="B40" s="346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0</v>
      </c>
      <c r="F41" s="289">
        <v>50000000000</v>
      </c>
      <c r="G41" s="210"/>
      <c r="H41" s="211"/>
      <c r="I41" s="210"/>
      <c r="J41" s="210"/>
    </row>
    <row r="42" spans="1:11" ht="15.75" customHeight="1">
      <c r="A42" s="345">
        <v>3.3</v>
      </c>
      <c r="B42" s="346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7">
        <v>4</v>
      </c>
      <c r="B44" s="371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v>-8.2000000000004292E-4</v>
      </c>
      <c r="F45" s="295"/>
      <c r="G45" s="200"/>
      <c r="H45" s="211"/>
      <c r="I45" s="210"/>
      <c r="J45" s="210"/>
    </row>
    <row r="46" spans="1:11" ht="15.75" customHeight="1">
      <c r="A46" s="367">
        <v>5</v>
      </c>
      <c r="B46" s="371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6">
        <v>5.0999999999999996</v>
      </c>
      <c r="B48" s="377"/>
      <c r="C48" s="241" t="s">
        <v>590</v>
      </c>
      <c r="D48" s="209"/>
      <c r="E48" s="303">
        <v>10000</v>
      </c>
      <c r="F48" s="298">
        <v>10000</v>
      </c>
      <c r="H48" s="211"/>
      <c r="I48" s="210"/>
      <c r="J48" s="210"/>
    </row>
    <row r="49" spans="1:10" ht="15.75" customHeight="1">
      <c r="A49" s="376">
        <v>5.2</v>
      </c>
      <c r="B49" s="377"/>
      <c r="C49" s="242" t="s">
        <v>591</v>
      </c>
      <c r="D49" s="243"/>
      <c r="E49" s="303">
        <v>9991.7999999999993</v>
      </c>
      <c r="F49" s="298">
        <v>10000</v>
      </c>
      <c r="G49" s="210"/>
      <c r="H49" s="211"/>
      <c r="I49" s="210"/>
      <c r="J49" s="210"/>
    </row>
    <row r="50" spans="1:10" ht="15.75" customHeight="1">
      <c r="A50" s="374">
        <v>6</v>
      </c>
      <c r="B50" s="375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6">
        <v>6.1</v>
      </c>
      <c r="B51" s="377">
        <v>6.1</v>
      </c>
      <c r="C51" s="246" t="s">
        <v>592</v>
      </c>
      <c r="D51" s="247"/>
      <c r="E51" s="281"/>
      <c r="F51" s="281"/>
      <c r="G51" s="304"/>
      <c r="H51" s="211"/>
      <c r="I51" s="210"/>
      <c r="J51" s="210"/>
    </row>
    <row r="52" spans="1:10" ht="15.75" customHeight="1">
      <c r="A52" s="376">
        <v>6.2</v>
      </c>
      <c r="B52" s="377"/>
      <c r="C52" s="208" t="s">
        <v>593</v>
      </c>
      <c r="D52" s="241"/>
      <c r="E52" s="305"/>
      <c r="F52" s="281"/>
      <c r="G52" s="302"/>
      <c r="H52" s="211"/>
      <c r="I52" s="210"/>
      <c r="J52" s="210"/>
    </row>
    <row r="53" spans="1:10" ht="15.75" customHeight="1" thickBot="1">
      <c r="A53" s="372">
        <v>6.2</v>
      </c>
      <c r="B53" s="373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2" t="s">
        <v>557</v>
      </c>
      <c r="F55" s="342"/>
    </row>
    <row r="56" spans="1:10">
      <c r="B56" s="251"/>
      <c r="C56" s="253" t="s">
        <v>594</v>
      </c>
      <c r="D56" s="252"/>
      <c r="E56" s="341" t="s">
        <v>558</v>
      </c>
      <c r="F56" s="342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3"/>
      <c r="F63" s="343"/>
    </row>
    <row r="64" spans="1:10" ht="14.25" customHeight="1">
      <c r="A64" s="256"/>
      <c r="B64" s="256"/>
      <c r="C64" s="257"/>
      <c r="D64" s="173"/>
      <c r="E64" s="344"/>
      <c r="F64" s="344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aTCyn1v7+PvkjatKxbe2Baw6GNc=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LpreMPYe96zTycH/f1vJWQbf8RU=</DigestValue>
    </Reference>
  </SignedInfo>
  <SignatureValue>l8s+EeSHYl4zrrDb1FQcWisDoglmB/jkWLoyz2Igczt3ob8lHFN6Pkoa4Fwu9A9n8zJgO1L5RnR2
HWQ1upoVwbghohFYE2SfllcvWlHcwqOIBvd34tgNua3ioc8IzFR0hbdgxfL0NhYnRQPrgsgUcF0E
rx1QTACjVOaJtp68WcM=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3WonFEQ50b2fDoyqqkrOCekAEX8=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/EPhgv2Rd7CA8+TDLjHjmkIOjmc=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svRdsiRkfMSn/oNelXPTli+S1mw=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2022-11-14T10:48:12Z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2022-11-14T10:48:12Z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MMZxML7yqDYAgJuRDnMjKQUWdlU=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RiEabl9JWwcChHTtrhH0AijDyxQ=</DigestValue>
    </Reference>
  </SignedInfo>
  <SignatureValue>B1WppZsCm5oPRAoorf8lNmgFuGDElZS5l7iUZCy0H3bXSf7E/CH4a9wgJCVcjmqS1nDDS4ZZAHVQ
R3DphQHk1wVdz3YftrS4GrKgh9PaucITS4n9+F6UQB0vaPt9xqSe0e5pqsFC57CW/RagySaB6alT
NLIZwjE6uz19q3hct0U=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/EPhgv2Rd7CA8+TDLjHjmkIOjmc=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svRdsiRkfMSn/oNelXPTli+S1mw=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3WonFEQ50b2fDoyqqkrOCekAEX8=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2022-11-14T11:03:23Z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2022-11-14T11:03:23Z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2022-11-14T10:37:27Z</cp:lastPrinted>
  <dcterms:created xsi:type="dcterms:W3CDTF">2014-09-25T08:23:57Z</dcterms:created>
  <dcterms:modified xsi:type="dcterms:W3CDTF">2022-11-14T10:37:30Z</dcterms:modified>
</cp:coreProperties>
</file>