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E25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<sst xmlns="http://schemas.openxmlformats.org/spreadsheetml/2006/main" count="1388" uniqueCount="597">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</sst>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79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" zoomScaleNormal="100" workbookViewId="0">
      <selection activeCell="E15" sqref="E15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6" t="s">
        <v>563</v>
      </c>
      <c r="B1" s="356"/>
      <c r="C1" s="356"/>
      <c r="D1" s="356"/>
      <c r="E1" s="356"/>
      <c r="F1" s="356"/>
    </row>
    <row r="2" spans="1:6" ht="15.75" customHeight="1">
      <c r="A2" s="353" t="s">
        <v>564</v>
      </c>
      <c r="B2" s="353"/>
      <c r="C2" s="353"/>
      <c r="D2" s="353"/>
      <c r="E2" s="353"/>
      <c r="F2" s="353"/>
    </row>
    <row r="3" spans="1:6" ht="19.5" customHeight="1">
      <c r="A3" s="354" t="s">
        <v>584</v>
      </c>
      <c r="B3" s="354"/>
      <c r="C3" s="354"/>
      <c r="D3" s="354"/>
      <c r="E3" s="354"/>
      <c r="F3" s="354"/>
    </row>
    <row r="4" spans="1:6" ht="18" customHeight="1">
      <c r="A4" s="355" t="s">
        <v>565</v>
      </c>
      <c r="B4" s="355"/>
      <c r="C4" s="355"/>
      <c r="D4" s="355"/>
      <c r="E4" s="355"/>
      <c r="F4" s="35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6" t="s">
        <v>566</v>
      </c>
      <c r="B6" s="356"/>
      <c r="C6" s="356"/>
      <c r="D6" s="356"/>
      <c r="E6" s="356"/>
      <c r="F6" s="356"/>
    </row>
    <row r="7" spans="1:6" ht="15.75" customHeight="1">
      <c r="A7" s="356" t="s">
        <v>567</v>
      </c>
      <c r="B7" s="356"/>
      <c r="C7" s="356"/>
      <c r="D7" s="356"/>
      <c r="E7" s="356"/>
      <c r="F7" s="356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78" t="s">
        <v>572</v>
      </c>
      <c r="B18" s="378"/>
      <c r="C18" s="378"/>
      <c r="D18" s="161" t="str">
        <f>"Từ ngày "&amp;TEXT(G18,"dd/mm/yyyy")&amp;" đến "&amp;TEXT(G19,"dd/mm/yyyy")</f>
        <v>Từ ngày 01/11/2022 đến 13/11/2022</v>
      </c>
      <c r="G18" s="176">
        <v>44866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01/11/2022 to 13/11/2022</v>
      </c>
      <c r="G19" s="176">
        <v>44878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44879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6">
        <f>D20</f>
        <v>44879</v>
      </c>
      <c r="E21" s="366"/>
      <c r="F21" s="366"/>
      <c r="G21" s="36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7" t="s">
        <v>531</v>
      </c>
      <c r="B23" s="358"/>
      <c r="C23" s="359" t="s">
        <v>541</v>
      </c>
      <c r="D23" s="358"/>
      <c r="E23" s="184" t="s">
        <v>542</v>
      </c>
      <c r="F23" s="273" t="s">
        <v>560</v>
      </c>
      <c r="H23" s="179"/>
      <c r="K23" s="185"/>
    </row>
    <row r="24" spans="1:11" ht="15.75" customHeight="1">
      <c r="A24" s="360" t="s">
        <v>27</v>
      </c>
      <c r="B24" s="361"/>
      <c r="C24" s="362" t="s">
        <v>330</v>
      </c>
      <c r="D24" s="363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44878</v>
      </c>
      <c r="F25" s="191">
        <f>G18-1</f>
        <v>44865</v>
      </c>
      <c r="G25" s="192"/>
      <c r="H25" s="179"/>
      <c r="K25" s="185"/>
    </row>
    <row r="26" spans="1:11" ht="15.75" customHeight="1">
      <c r="A26" s="351" t="s">
        <v>574</v>
      </c>
      <c r="B26" s="352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8"/>
      <c r="H27" s="200"/>
      <c r="K27" s="195"/>
    </row>
    <row r="28" spans="1:11" ht="15.75" customHeight="1">
      <c r="A28" s="349">
        <v>1</v>
      </c>
      <c r="B28" s="350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4">
        <v>1.1000000000000001</v>
      </c>
      <c r="B30" s="365"/>
      <c r="C30" s="208" t="s">
        <v>586</v>
      </c>
      <c r="D30" s="209"/>
      <c r="E30" s="284">
        <v>50000550000</v>
      </c>
      <c r="F30" s="284"/>
      <c r="G30" s="210"/>
      <c r="H30" s="211"/>
      <c r="I30" s="210"/>
      <c r="J30" s="210"/>
      <c r="K30" s="185"/>
    </row>
    <row r="31" spans="1:11" ht="15.75" customHeight="1">
      <c r="A31" s="347">
        <v>1.2</v>
      </c>
      <c r="B31" s="348"/>
      <c r="C31" s="212" t="s">
        <v>587</v>
      </c>
      <c r="D31" s="213"/>
      <c r="E31" s="285">
        <v>10000</v>
      </c>
      <c r="F31" s="285"/>
      <c r="G31" s="210"/>
      <c r="H31" s="211"/>
      <c r="I31" s="210"/>
      <c r="J31" s="210"/>
      <c r="K31" s="185"/>
    </row>
    <row r="32" spans="1:11" ht="15.75" customHeight="1">
      <c r="A32" s="349">
        <v>2</v>
      </c>
      <c r="B32" s="350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4">
        <v>2.1</v>
      </c>
      <c r="B34" s="365"/>
      <c r="C34" s="208" t="s">
        <v>588</v>
      </c>
      <c r="D34" s="209"/>
      <c r="E34" s="163">
        <v>49963438908</v>
      </c>
      <c r="F34" s="284">
        <v>50000550000</v>
      </c>
      <c r="G34" s="210"/>
      <c r="H34" s="211"/>
      <c r="I34" s="210"/>
      <c r="J34" s="210"/>
      <c r="K34" s="216"/>
    </row>
    <row r="35" spans="1:11" ht="15.75" customHeight="1">
      <c r="A35" s="347">
        <v>2.2000000000000002</v>
      </c>
      <c r="B35" s="348"/>
      <c r="C35" s="217" t="s">
        <v>589</v>
      </c>
      <c r="D35" s="207"/>
      <c r="E35" s="261">
        <v>9992.57</v>
      </c>
      <c r="F35" s="285">
        <v>10000</v>
      </c>
      <c r="G35" s="210"/>
      <c r="H35" s="211"/>
      <c r="I35" s="210"/>
      <c r="J35" s="210"/>
    </row>
    <row r="36" spans="1:11" ht="15.75" customHeight="1">
      <c r="A36" s="367">
        <v>3</v>
      </c>
      <c r="B36" s="36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6">
        <v>-37111092</v>
      </c>
      <c r="F37" s="289">
        <v>50000550000</v>
      </c>
      <c r="G37" s="210"/>
      <c r="H37" s="211"/>
      <c r="I37" s="210"/>
      <c r="J37" s="210"/>
    </row>
    <row r="38" spans="1:11" ht="15.75" customHeight="1">
      <c r="A38" s="369">
        <v>3.1</v>
      </c>
      <c r="B38" s="37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v>-37111092</v>
      </c>
      <c r="F39" s="290"/>
      <c r="G39" s="210"/>
      <c r="H39" s="211"/>
      <c r="I39" s="210"/>
      <c r="J39" s="210"/>
    </row>
    <row r="40" spans="1:11" ht="15.75" customHeight="1">
      <c r="A40" s="345">
        <v>3.2</v>
      </c>
      <c r="B40" s="346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6"/>
      <c r="F41" s="289">
        <v>50000550000</v>
      </c>
      <c r="G41" s="210"/>
      <c r="H41" s="211"/>
      <c r="I41" s="210"/>
      <c r="J41" s="210"/>
    </row>
    <row r="42" spans="1:11" ht="15.75" customHeight="1">
      <c r="A42" s="345">
        <v>3.3</v>
      </c>
      <c r="B42" s="346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7">
        <v>4</v>
      </c>
      <c r="B44" s="371">
        <v>4</v>
      </c>
      <c r="C44" s="234" t="s">
        <v>575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70">
        <v>-7.4300000000004918E-4</v>
      </c>
      <c r="F45" s="295"/>
      <c r="G45" s="200"/>
      <c r="H45" s="211"/>
      <c r="I45" s="210"/>
      <c r="J45" s="210"/>
    </row>
    <row r="46" spans="1:11" ht="15.75" customHeight="1">
      <c r="A46" s="367">
        <v>5</v>
      </c>
      <c r="B46" s="371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6">
        <v>5.0999999999999996</v>
      </c>
      <c r="B48" s="377"/>
      <c r="C48" s="241" t="s">
        <v>590</v>
      </c>
      <c r="D48" s="209"/>
      <c r="E48" s="303">
        <v>10000</v>
      </c>
      <c r="F48" s="298">
        <v>10000</v>
      </c>
      <c r="H48" s="211"/>
      <c r="I48" s="210"/>
      <c r="J48" s="210"/>
    </row>
    <row r="49" spans="1:10" ht="15.75" customHeight="1">
      <c r="A49" s="376">
        <v>5.2</v>
      </c>
      <c r="B49" s="377"/>
      <c r="C49" s="242" t="s">
        <v>591</v>
      </c>
      <c r="D49" s="243"/>
      <c r="E49" s="303">
        <v>9992.57</v>
      </c>
      <c r="F49" s="298">
        <v>10000</v>
      </c>
      <c r="G49" s="210"/>
      <c r="H49" s="211"/>
      <c r="I49" s="210"/>
      <c r="J49" s="210"/>
    </row>
    <row r="50" spans="1:10" ht="15.75" customHeight="1">
      <c r="A50" s="374">
        <v>6</v>
      </c>
      <c r="B50" s="375"/>
      <c r="C50" s="244" t="s">
        <v>576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6">
        <v>6.1</v>
      </c>
      <c r="B51" s="377">
        <v>6.1</v>
      </c>
      <c r="C51" s="246" t="s">
        <v>592</v>
      </c>
      <c r="D51" s="247"/>
      <c r="E51" s="281"/>
      <c r="F51" s="281"/>
      <c r="G51" s="304"/>
      <c r="H51" s="211"/>
      <c r="I51" s="210"/>
      <c r="J51" s="210"/>
    </row>
    <row r="52" spans="1:10" ht="15.75" customHeight="1">
      <c r="A52" s="376">
        <v>6.2</v>
      </c>
      <c r="B52" s="377"/>
      <c r="C52" s="208" t="s">
        <v>593</v>
      </c>
      <c r="D52" s="241"/>
      <c r="E52" s="305"/>
      <c r="F52" s="281"/>
      <c r="G52" s="302"/>
      <c r="H52" s="211"/>
      <c r="I52" s="210"/>
      <c r="J52" s="210"/>
    </row>
    <row r="53" spans="1:10" ht="15.75" customHeight="1" thickBot="1">
      <c r="A53" s="372">
        <v>6.2</v>
      </c>
      <c r="B53" s="373">
        <v>6.3</v>
      </c>
      <c r="C53" s="248" t="s">
        <v>581</v>
      </c>
      <c r="D53" s="248"/>
      <c r="E53" s="282">
        <v>0</v>
      </c>
      <c r="F53" s="283">
        <v>0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2" t="s">
        <v>557</v>
      </c>
      <c r="F55" s="342"/>
    </row>
    <row r="56" spans="1:10">
      <c r="B56" s="251"/>
      <c r="C56" s="253" t="s">
        <v>594</v>
      </c>
      <c r="D56" s="252"/>
      <c r="E56" s="341" t="s">
        <v>558</v>
      </c>
      <c r="F56" s="342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3"/>
      <c r="F63" s="343"/>
    </row>
    <row r="64" spans="1:10" ht="14.25" customHeight="1">
      <c r="A64" s="256"/>
      <c r="B64" s="256"/>
      <c r="C64" s="257"/>
      <c r="D64" s="173"/>
      <c r="E64" s="344"/>
      <c r="F64" s="344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OfJCQ1elMni6rz5PiEW4gtjB9GY=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ZjyZskO2hzxebtv4QpfjIfscBXo=</DigestValue>
    </Reference>
  </SignedInfo>
  <SignatureValue>sxq/OHugSOuST7ylR25fXQIZqYte0MvBmTYTxxaG4mFxmiLPSb9cXOc4WvrQqCChSpvNcUwc+ood
dOPSFYgpR3jlkDC1ebcRRBO/DR8+rSPBFZ3LqjK65XyqQuKGL9X0HA0MArXB7J0GuG05q3cW1umy
/WSKnS+A+YUEmRyEe8Q=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KuQO+oOF/eIZjqs6UlWK5gccLs0=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/EPhgv2Rd7CA8+TDLjHjmkIOjmc=</DigestValue>
      </Reference>
      <Reference URI="/xl/worksheets/sheet2.xml?ContentType=application/vnd.openxmlformats-officedocument.spreadsheetml.worksheet+xml">
        <DigestMethod Algorithm="http://www.w3.org/2000/09/xmldsig#sha1"/>
        <DigestValue>xHUBjQ5hHIfrOrctPQm2CMz8abg=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NMxuvIBj6MP9xomQbXm8adtu1Ho=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+yXi7L1nL01JCqSuGfYk6vwJcgY=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2022-11-14T10:47:10Z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2022-11-14T10:47:10Z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FtF9Zib+tmX5GMTihAerwkx/7Vc=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vpTLfkSutigxf84BhK/CkV/G9Cg=</DigestValue>
    </Reference>
  </SignedInfo>
  <SignatureValue>idDg4OZtsihT5T7SVeJWAAwhiTkjoUQ3joGP2IFPlF+B3aZSeXZvxmVg4xkqi41Cqvc5/2I/27Zi
Da2REk5IWrbhPaBbdvEEOgF3MNyGyhRMJTEvTzh3wmVIYi8x5bc/hZ4piaFlK09RJkTQJA4rMvqM
ACXUWnvU6L20Q6yi8Ok=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/EPhgv2Rd7CA8+TDLjHjmkIOjmc=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+yXi7L1nL01JCqSuGfYk6vwJcgY=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xHUBjQ5hHIfrOrctPQm2CMz8abg=</DigestValue>
      </Reference>
      <Reference URI="/xl/worksheets/sheet3.xml?ContentType=application/vnd.openxmlformats-officedocument.spreadsheetml.worksheet+xml">
        <DigestMethod Algorithm="http://www.w3.org/2000/09/xmldsig#sha1"/>
        <DigestValue>NMxuvIBj6MP9xomQbXm8adtu1Ho=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KuQO+oOF/eIZjqs6UlWK5gccLs0=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2022-11-14T11:03:51Z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2022-11-14T11:03:51Z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2022-11-14T08:25:32Z</cp:lastPrinted>
  <dcterms:created xsi:type="dcterms:W3CDTF">2014-09-25T08:23:57Z</dcterms:created>
  <dcterms:modified xsi:type="dcterms:W3CDTF">2022-11-14T10:38:57Z</dcterms:modified>
</cp:coreProperties>
</file>