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<sst xmlns="http://schemas.openxmlformats.org/spreadsheetml/2006/main" count="1388" uniqueCount="597">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</sst>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" zoomScaleNormal="100" workbookViewId="0">
      <selection activeCell="E11" sqref="E11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586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0" t="s">
        <v>574</v>
      </c>
      <c r="B18" s="360"/>
      <c r="C18" s="360"/>
      <c r="D18" s="161" t="str">
        <f>"Từ ngày "&amp;TEXT(G18,"dd/mm/yyyy")&amp;" đến "&amp;TEXT(G19,"dd/mm/yyyy")</f>
        <v>Từ ngày 07/11/2022 đến 13/11/2022</v>
      </c>
      <c r="G18" s="176">
        <v>44872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07/11/2022 to 13/11/2022</v>
      </c>
      <c r="G19" s="176">
        <v>44878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44879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5">
        <f>D20</f>
        <v>44879</v>
      </c>
      <c r="E21" s="375"/>
      <c r="F21" s="375"/>
      <c r="G21" s="375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8" t="s">
        <v>531</v>
      </c>
      <c r="B23" s="369"/>
      <c r="C23" s="370" t="s">
        <v>541</v>
      </c>
      <c r="D23" s="369"/>
      <c r="E23" s="184" t="s">
        <v>542</v>
      </c>
      <c r="F23" s="273" t="s">
        <v>560</v>
      </c>
      <c r="H23" s="179"/>
      <c r="K23" s="185"/>
    </row>
    <row r="24" spans="1:11" ht="15.75" customHeight="1">
      <c r="A24" s="371" t="s">
        <v>27</v>
      </c>
      <c r="B24" s="372"/>
      <c r="C24" s="373" t="s">
        <v>330</v>
      </c>
      <c r="D24" s="37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44878</v>
      </c>
      <c r="F25" s="191">
        <f>G18-1</f>
        <v>44871</v>
      </c>
      <c r="G25" s="192"/>
      <c r="H25" s="179"/>
      <c r="K25" s="185"/>
    </row>
    <row r="26" spans="1:11" ht="15.75" customHeight="1">
      <c r="A26" s="363" t="s">
        <v>576</v>
      </c>
      <c r="B26" s="364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8"/>
      <c r="H27" s="200"/>
      <c r="K27" s="195"/>
    </row>
    <row r="28" spans="1:11" ht="15.75" customHeight="1">
      <c r="A28" s="356">
        <v>1</v>
      </c>
      <c r="B28" s="357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8">
        <v>1.1000000000000001</v>
      </c>
      <c r="B30" s="359"/>
      <c r="C30" s="208" t="s">
        <v>588</v>
      </c>
      <c r="D30" s="209"/>
      <c r="E30" s="163">
        <v>66316295825</v>
      </c>
      <c r="F30" s="284">
        <v>69616145610</v>
      </c>
      <c r="G30" s="210"/>
      <c r="H30" s="211"/>
      <c r="I30" s="210"/>
      <c r="J30" s="210"/>
      <c r="K30" s="185"/>
    </row>
    <row r="31" spans="1:11" ht="15.75" customHeight="1">
      <c r="A31" s="361">
        <v>1.2</v>
      </c>
      <c r="B31" s="362"/>
      <c r="C31" s="212" t="s">
        <v>589</v>
      </c>
      <c r="D31" s="213"/>
      <c r="E31" s="261">
        <v>12409.88</v>
      </c>
      <c r="F31" s="285">
        <v>12399.45</v>
      </c>
      <c r="G31" s="210"/>
      <c r="H31" s="211"/>
      <c r="I31" s="210"/>
      <c r="J31" s="210"/>
      <c r="K31" s="185"/>
    </row>
    <row r="32" spans="1:11" ht="15.75" customHeight="1">
      <c r="A32" s="356">
        <v>2</v>
      </c>
      <c r="B32" s="357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8">
        <v>2.1</v>
      </c>
      <c r="B34" s="359"/>
      <c r="C34" s="208" t="s">
        <v>590</v>
      </c>
      <c r="D34" s="209"/>
      <c r="E34" s="163">
        <v>57442844538</v>
      </c>
      <c r="F34" s="284">
        <v>66316295825</v>
      </c>
      <c r="G34" s="210"/>
      <c r="H34" s="211"/>
      <c r="I34" s="210"/>
      <c r="J34" s="210"/>
      <c r="K34" s="216"/>
    </row>
    <row r="35" spans="1:11" ht="15.75" customHeight="1">
      <c r="A35" s="361">
        <v>2.2000000000000002</v>
      </c>
      <c r="B35" s="362"/>
      <c r="C35" s="217" t="s">
        <v>591</v>
      </c>
      <c r="D35" s="207"/>
      <c r="E35" s="261">
        <v>12328.21</v>
      </c>
      <c r="F35" s="285">
        <v>12409.88</v>
      </c>
      <c r="G35" s="210"/>
      <c r="H35" s="211"/>
      <c r="I35" s="210"/>
      <c r="J35" s="210"/>
    </row>
    <row r="36" spans="1:11" ht="15.75" customHeight="1">
      <c r="A36" s="343">
        <v>3</v>
      </c>
      <c r="B36" s="344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-8873451287</v>
      </c>
      <c r="F37" s="289">
        <v>-3299849785</v>
      </c>
      <c r="G37" s="210"/>
      <c r="H37" s="211"/>
      <c r="I37" s="210"/>
      <c r="J37" s="210"/>
    </row>
    <row r="38" spans="1:11" ht="15.75" customHeight="1">
      <c r="A38" s="345">
        <v>3.1</v>
      </c>
      <c r="B38" s="346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-404877386</v>
      </c>
      <c r="F39" s="290">
        <v>53169529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-8468573901</v>
      </c>
      <c r="F41" s="289">
        <v>-3353019314</v>
      </c>
      <c r="G41" s="210"/>
      <c r="H41" s="211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3">
        <v>4</v>
      </c>
      <c r="B44" s="349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-6.5810467143920803E-3</v>
      </c>
      <c r="F45" s="295">
        <v>8.4116634205533281E-4</v>
      </c>
      <c r="G45" s="200"/>
      <c r="H45" s="211"/>
      <c r="I45" s="210"/>
      <c r="J45" s="210"/>
    </row>
    <row r="46" spans="1:11" ht="15.75" customHeight="1">
      <c r="A46" s="343">
        <v>5</v>
      </c>
      <c r="B46" s="349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4">
        <v>5.0999999999999996</v>
      </c>
      <c r="B48" s="355"/>
      <c r="C48" s="241" t="s">
        <v>592</v>
      </c>
      <c r="D48" s="209"/>
      <c r="E48" s="303">
        <v>12451.26</v>
      </c>
      <c r="F48" s="298">
        <v>11739.02</v>
      </c>
      <c r="H48" s="211"/>
      <c r="I48" s="210"/>
      <c r="J48" s="210"/>
    </row>
    <row r="49" spans="1:10" ht="15.75" customHeight="1">
      <c r="A49" s="354">
        <v>5.2</v>
      </c>
      <c r="B49" s="355"/>
      <c r="C49" s="242" t="s">
        <v>593</v>
      </c>
      <c r="D49" s="243"/>
      <c r="E49" s="303">
        <v>11749.42</v>
      </c>
      <c r="F49" s="298">
        <v>11739.02</v>
      </c>
      <c r="G49" s="210"/>
      <c r="H49" s="211"/>
      <c r="I49" s="210"/>
      <c r="J49" s="210"/>
    </row>
    <row r="50" spans="1:10" ht="15.75" customHeight="1">
      <c r="A50" s="352">
        <v>6</v>
      </c>
      <c r="B50" s="353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4">
        <v>6.1</v>
      </c>
      <c r="B51" s="355">
        <v>6.1</v>
      </c>
      <c r="C51" s="246" t="s">
        <v>594</v>
      </c>
      <c r="D51" s="247"/>
      <c r="E51" s="281">
        <v>47615.72</v>
      </c>
      <c r="F51" s="281">
        <v>48628.13</v>
      </c>
      <c r="G51" s="304"/>
      <c r="H51" s="211"/>
      <c r="I51" s="210"/>
      <c r="J51" s="210"/>
    </row>
    <row r="52" spans="1:10" ht="15.75" customHeight="1">
      <c r="A52" s="354">
        <v>6.2</v>
      </c>
      <c r="B52" s="355"/>
      <c r="C52" s="208" t="s">
        <v>595</v>
      </c>
      <c r="D52" s="241"/>
      <c r="E52" s="305">
        <v>587016595.4612</v>
      </c>
      <c r="F52" s="281">
        <v>603469257.92439997</v>
      </c>
      <c r="G52" s="302"/>
      <c r="H52" s="211"/>
      <c r="I52" s="210"/>
      <c r="J52" s="210"/>
    </row>
    <row r="53" spans="1:10" ht="15.75" customHeight="1" thickBot="1">
      <c r="A53" s="350">
        <v>6.2</v>
      </c>
      <c r="B53" s="351">
        <v>6.3</v>
      </c>
      <c r="C53" s="248" t="s">
        <v>583</v>
      </c>
      <c r="D53" s="248"/>
      <c r="E53" s="282">
        <v>1.0219142178324274E-2</v>
      </c>
      <c r="F53" s="283">
        <v>9.0998637728029342E-3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2" t="s">
        <v>557</v>
      </c>
      <c r="F55" s="342"/>
    </row>
    <row r="56" spans="1:10">
      <c r="B56" s="251"/>
      <c r="C56" s="253" t="s">
        <v>596</v>
      </c>
      <c r="D56" s="252"/>
      <c r="E56" s="376" t="s">
        <v>558</v>
      </c>
      <c r="F56" s="342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7"/>
      <c r="F63" s="377"/>
    </row>
    <row r="64" spans="1:10" ht="14.25" customHeight="1">
      <c r="A64" s="256"/>
      <c r="B64" s="256"/>
      <c r="C64" s="257"/>
      <c r="D64" s="173"/>
      <c r="E64" s="378"/>
      <c r="F64" s="37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jREv+lvvWrYCCSqqBpHQEgjEaXs=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JdHI/EA/EAyDQEEPOq61UimNQag=</DigestValue>
    </Reference>
  </SignedInfo>
  <SignatureValue>LfVFyV+rerpspVTwonQMBgSvF9ukwsDhDL9lRfBQ0CwL69231dyTRy6nskRrDXZjjGHggZ1WqNqH
QcgICFQhG1CQxxGStr5403bTcVk4tmrjhSfmcPZiiOSSmv59WjfNkyebBw8JeseL8eB9FfmF29Rm
NZQSWWEdpZFM7Ccoy0U=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pNjMAbBHz7Q7cN+pdhA7h7J2sC4=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CjyYfS3UkQ+GzhWCdnAPr3vnFYE=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2022-11-14T10:41:47Z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2022-11-14T10:41:47Z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EbQQ6pO+qh2eA1MiEk3/BLbdE5s=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Gc4ZK/WOv5N5TUcMZblqLTw6irI=</DigestValue>
    </Reference>
  </SignedInfo>
  <SignatureValue>N0gMDHpTOiA8J4yXzDkz5cgwkx+BNLlY5Z8z5sGHnHU28/m9gLar4baH8xxk82pqYJKqcjrUKbCc
VVoYKcphuNu1uY5DIJTTpBNjbEgEy4hDleZ0ZmGqpdh7eXalavBnSyx0piP/oqOkIlNjwlmuyk+J
M8Htu/65A/QHalD2wU8=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CjyYfS3UkQ+GzhWCdnAPr3vnFYE=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pNjMAbBHz7Q7cN+pdhA7h7J2sC4=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2022-11-14T11:04:41Z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2022-11-14T11:04:41Z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2022-11-14T08:25:32Z</cp:lastPrinted>
  <dcterms:created xsi:type="dcterms:W3CDTF">2014-09-25T08:23:57Z</dcterms:created>
  <dcterms:modified xsi:type="dcterms:W3CDTF">2022-11-14T08:25:35Z</dcterms:modified>
</cp:coreProperties>
</file>