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45621" calcMode="manual"/>
</workbook>
</file>

<file path=xl/calcChain.xml><?xml version="1.0" encoding="utf-8"?>
<calcChain xmlns="http://schemas.openxmlformats.org/spreadsheetml/2006/main">
  <c r="E52" i="27" l="1"/>
  <c r="E45" i="27"/>
  <c r="E39" i="27"/>
  <c r="E31" i="27"/>
  <c r="E30" i="27"/>
  <c r="D18" i="27" l="1"/>
  <c r="D19" i="27"/>
  <c r="D20" i="27"/>
  <c r="D21" i="27" s="1"/>
  <c r="F25" i="27"/>
  <c r="E25" i="27"/>
  <c r="E37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<sst xmlns="http://schemas.openxmlformats.org/spreadsheetml/2006/main" count="1388" uniqueCount="597">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</sst>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_(* #,##0_);_(* \(#,##0\);_(* &quot;-&quot;??_);_(@_)"/>
    <numFmt numFmtId="169" formatCode="[$-409]d\-mmm\-yy;@"/>
    <numFmt numFmtId="170" formatCode="[$-409]d\-mmm\-yyyy;@"/>
    <numFmt numFmtId="171" formatCode="#,##0,_);[Red]\(#,##0,\)"/>
    <numFmt numFmtId="172" formatCode="&quot;$&quot;#,##0.00"/>
    <numFmt numFmtId="173" formatCode="_([$€-2]* #,##0.00_);_([$€-2]* \(#,##0.00\);_([$€-2]* &quot;-&quot;??_)"/>
    <numFmt numFmtId="174" formatCode="[$-409]dd\ mmmm\ yyyy;@"/>
    <numFmt numFmtId="175" formatCode="_-* #,##0_-;\-* #,##0_-;_-* &quot;-&quot;??_-;_-@_-"/>
    <numFmt numFmtId="176" formatCode="#,##0_ ;[Red]\-#,##0\ "/>
    <numFmt numFmtId="177" formatCode="[$-1010000]d/m/yyyy;@"/>
    <numFmt numFmtId="178" formatCode="[$-409]mmmm\ d\,\ yyyy;@"/>
    <numFmt numFmtId="179" formatCode="dd/mm/yyyy;@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50">
    <xf numFmtId="0" fontId="0" fillId="0" borderId="0"/>
    <xf numFmtId="0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1" fontId="8" fillId="0" borderId="0" applyBorder="0"/>
    <xf numFmtId="174" fontId="26" fillId="2" borderId="0" applyNumberFormat="0" applyBorder="0" applyAlignment="0" applyProtection="0"/>
    <xf numFmtId="174" fontId="26" fillId="3" borderId="0" applyNumberFormat="0" applyBorder="0" applyAlignment="0" applyProtection="0"/>
    <xf numFmtId="174" fontId="26" fillId="4" borderId="0" applyNumberFormat="0" applyBorder="0" applyAlignment="0" applyProtection="0"/>
    <xf numFmtId="174" fontId="26" fillId="5" borderId="0" applyNumberFormat="0" applyBorder="0" applyAlignment="0" applyProtection="0"/>
    <xf numFmtId="174" fontId="26" fillId="6" borderId="0" applyNumberFormat="0" applyBorder="0" applyAlignment="0" applyProtection="0"/>
    <xf numFmtId="174" fontId="26" fillId="7" borderId="0" applyNumberFormat="0" applyBorder="0" applyAlignment="0" applyProtection="0"/>
    <xf numFmtId="174" fontId="26" fillId="8" borderId="0" applyNumberFormat="0" applyBorder="0" applyAlignment="0" applyProtection="0"/>
    <xf numFmtId="174" fontId="26" fillId="9" borderId="0" applyNumberFormat="0" applyBorder="0" applyAlignment="0" applyProtection="0"/>
    <xf numFmtId="174" fontId="26" fillId="10" borderId="0" applyNumberFormat="0" applyBorder="0" applyAlignment="0" applyProtection="0"/>
    <xf numFmtId="174" fontId="26" fillId="5" borderId="0" applyNumberFormat="0" applyBorder="0" applyAlignment="0" applyProtection="0"/>
    <xf numFmtId="174" fontId="26" fillId="8" borderId="0" applyNumberFormat="0" applyBorder="0" applyAlignment="0" applyProtection="0"/>
    <xf numFmtId="174" fontId="26" fillId="11" borderId="0" applyNumberFormat="0" applyBorder="0" applyAlignment="0" applyProtection="0"/>
    <xf numFmtId="174" fontId="27" fillId="12" borderId="0" applyNumberFormat="0" applyBorder="0" applyAlignment="0" applyProtection="0"/>
    <xf numFmtId="174" fontId="27" fillId="9" borderId="0" applyNumberFormat="0" applyBorder="0" applyAlignment="0" applyProtection="0"/>
    <xf numFmtId="174" fontId="27" fillId="10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5" borderId="0" applyNumberFormat="0" applyBorder="0" applyAlignment="0" applyProtection="0"/>
    <xf numFmtId="174" fontId="27" fillId="16" borderId="0" applyNumberFormat="0" applyBorder="0" applyAlignment="0" applyProtection="0"/>
    <xf numFmtId="174" fontId="27" fillId="17" borderId="0" applyNumberFormat="0" applyBorder="0" applyAlignment="0" applyProtection="0"/>
    <xf numFmtId="174" fontId="27" fillId="18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9" borderId="0" applyNumberFormat="0" applyBorder="0" applyAlignment="0" applyProtection="0"/>
    <xf numFmtId="174" fontId="28" fillId="3" borderId="0" applyNumberFormat="0" applyBorder="0" applyAlignment="0" applyProtection="0"/>
    <xf numFmtId="171" fontId="8" fillId="0" borderId="0" applyFill="0"/>
    <xf numFmtId="172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1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1" fontId="8" fillId="0" borderId="2" applyFill="0" applyBorder="0"/>
    <xf numFmtId="171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1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4" fontId="29" fillId="20" borderId="3" applyNumberFormat="0" applyAlignment="0" applyProtection="0"/>
    <xf numFmtId="174" fontId="30" fillId="21" borderId="4" applyNumberFormat="0" applyAlignment="0" applyProtection="0"/>
    <xf numFmtId="165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1" fillId="0" borderId="0" applyNumberFormat="0" applyFill="0" applyBorder="0" applyAlignment="0" applyProtection="0"/>
    <xf numFmtId="174" fontId="32" fillId="4" borderId="0" applyNumberFormat="0" applyBorder="0" applyAlignment="0" applyProtection="0"/>
    <xf numFmtId="174" fontId="33" fillId="0" borderId="5" applyNumberFormat="0" applyFill="0" applyAlignment="0" applyProtection="0"/>
    <xf numFmtId="174" fontId="34" fillId="0" borderId="6" applyNumberFormat="0" applyFill="0" applyAlignment="0" applyProtection="0"/>
    <xf numFmtId="174" fontId="35" fillId="0" borderId="7" applyNumberFormat="0" applyFill="0" applyAlignment="0" applyProtection="0"/>
    <xf numFmtId="174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4" fontId="36" fillId="7" borderId="3" applyNumberFormat="0" applyAlignment="0" applyProtection="0"/>
    <xf numFmtId="0" fontId="17" fillId="0" borderId="0" applyNumberFormat="0" applyFont="0" applyBorder="0" applyAlignment="0"/>
    <xf numFmtId="174" fontId="37" fillId="0" borderId="8" applyNumberFormat="0" applyFill="0" applyAlignment="0" applyProtection="0"/>
    <xf numFmtId="174" fontId="38" fillId="22" borderId="0" applyNumberFormat="0" applyBorder="0" applyAlignment="0" applyProtection="0"/>
    <xf numFmtId="174" fontId="51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3" fillId="0" borderId="0"/>
    <xf numFmtId="174" fontId="49" fillId="0" borderId="0"/>
    <xf numFmtId="0" fontId="2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174" fontId="13" fillId="0" borderId="0"/>
    <xf numFmtId="174" fontId="49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4" fontId="13" fillId="23" borderId="9" applyNumberFormat="0" applyFont="0" applyAlignment="0" applyProtection="0"/>
    <xf numFmtId="171" fontId="17" fillId="0" borderId="0" applyBorder="0" applyAlignment="0"/>
    <xf numFmtId="0" fontId="19" fillId="0" borderId="0"/>
    <xf numFmtId="174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1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1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1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1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1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4" fontId="40" fillId="0" borderId="0" applyNumberFormat="0" applyFill="0" applyBorder="0" applyAlignment="0" applyProtection="0"/>
    <xf numFmtId="174" fontId="41" fillId="0" borderId="15" applyNumberFormat="0" applyFill="0" applyAlignment="0" applyProtection="0"/>
    <xf numFmtId="174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  <xf numFmtId="0" fontId="49" fillId="45" borderId="58" applyNumberFormat="0" applyFont="0" applyAlignment="0" applyProtection="0"/>
    <xf numFmtId="0" fontId="93" fillId="0" borderId="0">
      <alignment vertical="top"/>
    </xf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0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7" fillId="0" borderId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/>
    <xf numFmtId="0" fontId="110" fillId="0" borderId="0" applyFont="0" applyFill="0" applyBorder="0" applyAlignment="0" applyProtection="0"/>
    <xf numFmtId="180" fontId="2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166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0" fillId="0" borderId="0">
      <alignment vertical="center"/>
    </xf>
    <xf numFmtId="0" fontId="13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/>
    <xf numFmtId="0" fontId="109" fillId="0" borderId="0"/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1" fontId="11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7" fontId="2" fillId="0" borderId="0" applyFill="0" applyBorder="0" applyAlignment="0"/>
    <xf numFmtId="0" fontId="120" fillId="0" borderId="0"/>
    <xf numFmtId="1" fontId="121" fillId="0" borderId="18" applyBorder="0"/>
    <xf numFmtId="43" fontId="49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quotePrefix="1" applyFont="0" applyFill="0" applyBorder="0" applyAlignment="0">
      <protection locked="0"/>
    </xf>
    <xf numFmtId="189" fontId="7" fillId="0" borderId="0"/>
    <xf numFmtId="190" fontId="122" fillId="0" borderId="0"/>
    <xf numFmtId="3" fontId="2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1" fontId="125" fillId="0" borderId="0" applyFont="0" applyFill="0" applyBorder="0" applyAlignment="0" applyProtection="0"/>
    <xf numFmtId="0" fontId="2" fillId="0" borderId="0"/>
    <xf numFmtId="169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/>
    <xf numFmtId="0" fontId="126" fillId="0" borderId="0" applyNumberFormat="0" applyAlignment="0">
      <alignment horizontal="left"/>
    </xf>
    <xf numFmtId="198" fontId="109" fillId="0" borderId="0" applyFont="0" applyFill="0" applyBorder="0" applyAlignment="0" applyProtection="0"/>
    <xf numFmtId="2" fontId="2" fillId="0" borderId="0" applyFont="0" applyFill="0" applyBorder="0" applyAlignment="0" applyProtection="0"/>
    <xf numFmtId="199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4" fillId="6" borderId="66">
      <alignment horizontal="center" vertical="center" wrapText="1"/>
    </xf>
    <xf numFmtId="200" fontId="130" fillId="0" borderId="0">
      <protection locked="0"/>
    </xf>
    <xf numFmtId="200" fontId="130" fillId="0" borderId="0">
      <protection locked="0"/>
    </xf>
    <xf numFmtId="10" fontId="127" fillId="23" borderId="19" applyNumberFormat="0" applyBorder="0" applyAlignment="0" applyProtection="0"/>
    <xf numFmtId="187" fontId="131" fillId="70" borderId="0"/>
    <xf numFmtId="187" fontId="131" fillId="71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2" fillId="0" borderId="66"/>
    <xf numFmtId="201" fontId="133" fillId="0" borderId="67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7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6" fontId="1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9" fillId="0" borderId="0"/>
    <xf numFmtId="20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14" fontId="17" fillId="0" borderId="0">
      <alignment horizontal="center" wrapText="1"/>
      <protection locked="0"/>
    </xf>
    <xf numFmtId="20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9" fontId="2" fillId="0" borderId="0" applyNumberFormat="0" applyFill="0" applyBorder="0" applyAlignment="0" applyProtection="0">
      <alignment horizontal="left"/>
    </xf>
    <xf numFmtId="210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1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2" fontId="125" fillId="0" borderId="32">
      <alignment horizontal="right" vertical="center"/>
    </xf>
    <xf numFmtId="213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4" fontId="125" fillId="0" borderId="0"/>
    <xf numFmtId="214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0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4" fillId="0" borderId="0"/>
    <xf numFmtId="0" fontId="134" fillId="0" borderId="0"/>
    <xf numFmtId="166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55" fillId="0" borderId="0"/>
    <xf numFmtId="202" fontId="112" fillId="0" borderId="0" applyFont="0" applyFill="0" applyBorder="0" applyAlignment="0" applyProtection="0"/>
    <xf numFmtId="219" fontId="114" fillId="0" borderId="0" applyFont="0" applyFill="0" applyBorder="0" applyAlignment="0" applyProtection="0"/>
    <xf numFmtId="203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</cellStyleXfs>
  <cellXfs count="382">
    <xf numFmtId="0" fontId="0" fillId="0" borderId="0" xfId="0"/>
    <xf numFmtId="0" fontId="2" fillId="0" borderId="0" xfId="303" applyFill="1" applyAlignment="1">
      <alignment vertical="center"/>
    </xf>
    <xf numFmtId="168" fontId="2" fillId="0" borderId="0" xfId="87" applyNumberFormat="1" applyFont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8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70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70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70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8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8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8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8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8" fontId="54" fillId="29" borderId="0" xfId="64" applyNumberFormat="1" applyFont="1" applyFill="1" applyAlignment="1">
      <alignment vertical="center"/>
    </xf>
    <xf numFmtId="168" fontId="54" fillId="29" borderId="0" xfId="0" applyNumberFormat="1" applyFont="1" applyFill="1" applyAlignment="1">
      <alignment vertical="center"/>
    </xf>
    <xf numFmtId="168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8" fontId="54" fillId="29" borderId="0" xfId="0" applyNumberFormat="1" applyFont="1" applyFill="1"/>
    <xf numFmtId="168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70" fontId="2" fillId="0" borderId="29" xfId="87" applyNumberFormat="1" applyFont="1" applyBorder="1" applyProtection="1">
      <protection locked="0"/>
    </xf>
    <xf numFmtId="170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8" fontId="2" fillId="0" borderId="31" xfId="87" applyNumberFormat="1" applyFont="1" applyFill="1" applyBorder="1" applyAlignment="1" applyProtection="1">
      <alignment horizontal="left" vertical="center"/>
      <protection locked="0"/>
    </xf>
    <xf numFmtId="168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8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8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8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8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8" fontId="2" fillId="0" borderId="19" xfId="64" applyNumberFormat="1" applyFont="1" applyFill="1" applyBorder="1" applyAlignment="1" applyProtection="1">
      <alignment vertical="center"/>
      <protection locked="0"/>
    </xf>
    <xf numFmtId="168" fontId="2" fillId="0" borderId="16" xfId="64" applyNumberFormat="1" applyFont="1" applyFill="1" applyBorder="1" applyAlignment="1" applyProtection="1">
      <alignment vertical="center"/>
      <protection locked="0"/>
    </xf>
    <xf numFmtId="170" fontId="2" fillId="0" borderId="19" xfId="64" applyNumberFormat="1" applyFont="1" applyFill="1" applyBorder="1" applyAlignment="1" applyProtection="1">
      <alignment horizontal="right" vertical="center"/>
      <protection locked="0"/>
    </xf>
    <xf numFmtId="170" fontId="2" fillId="0" borderId="16" xfId="64" applyNumberFormat="1" applyFont="1" applyFill="1" applyBorder="1" applyAlignment="1" applyProtection="1">
      <alignment horizontal="right" vertical="center"/>
      <protection locked="0"/>
    </xf>
    <xf numFmtId="170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8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7" fontId="44" fillId="0" borderId="0" xfId="0" applyNumberFormat="1" applyFont="1" applyAlignment="1">
      <alignment horizontal="left"/>
    </xf>
    <xf numFmtId="178" fontId="45" fillId="0" borderId="0" xfId="0" applyNumberFormat="1" applyFont="1" applyAlignment="1">
      <alignment horizontal="left"/>
    </xf>
    <xf numFmtId="175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9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167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7" fontId="45" fillId="37" borderId="18" xfId="0" applyNumberFormat="1" applyFont="1" applyFill="1" applyBorder="1" applyAlignment="1">
      <alignment horizontal="center"/>
    </xf>
    <xf numFmtId="177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5" fontId="6" fillId="37" borderId="37" xfId="65" applyNumberFormat="1" applyFont="1" applyFill="1" applyBorder="1" applyAlignment="1"/>
    <xf numFmtId="167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5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167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0" xfId="0" applyFont="1" applyBorder="1" applyAlignment="1"/>
    <xf numFmtId="0" fontId="47" fillId="0" borderId="43" xfId="0" applyFont="1" applyBorder="1" applyAlignment="1"/>
    <xf numFmtId="165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0" fontId="47" fillId="0" borderId="34" xfId="0" applyFont="1" applyBorder="1" applyAlignment="1"/>
    <xf numFmtId="0" fontId="47" fillId="0" borderId="40" xfId="0" applyFont="1" applyBorder="1" applyAlignment="1"/>
    <xf numFmtId="0" fontId="47" fillId="0" borderId="26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7" fontId="10" fillId="0" borderId="18" xfId="65" applyNumberFormat="1" applyFont="1" applyFill="1" applyBorder="1" applyAlignment="1">
      <alignment horizontal="right"/>
    </xf>
    <xf numFmtId="175" fontId="46" fillId="0" borderId="16" xfId="65" applyNumberFormat="1" applyFont="1" applyFill="1" applyBorder="1" applyAlignment="1">
      <alignment horizontal="right"/>
    </xf>
    <xf numFmtId="175" fontId="10" fillId="0" borderId="18" xfId="65" applyNumberFormat="1" applyFont="1" applyFill="1" applyBorder="1" applyAlignment="1">
      <alignment horizontal="right"/>
    </xf>
    <xf numFmtId="176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65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5" fontId="48" fillId="0" borderId="37" xfId="65" applyNumberFormat="1" applyFont="1" applyFill="1" applyBorder="1" applyAlignment="1">
      <alignment horizontal="right" vertical="center" wrapText="1"/>
    </xf>
    <xf numFmtId="175" fontId="48" fillId="0" borderId="18" xfId="65" applyNumberFormat="1" applyFont="1" applyFill="1" applyBorder="1" applyAlignment="1">
      <alignment horizontal="right" vertical="center" wrapText="1"/>
    </xf>
    <xf numFmtId="165" fontId="10" fillId="0" borderId="19" xfId="64" applyFont="1" applyFill="1" applyBorder="1" applyAlignment="1"/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5" fontId="7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5" fontId="7" fillId="0" borderId="18" xfId="65" applyNumberFormat="1" applyFont="1" applyFill="1" applyBorder="1" applyAlignment="1"/>
    <xf numFmtId="175" fontId="7" fillId="0" borderId="45" xfId="65" applyNumberFormat="1" applyFont="1" applyFill="1" applyBorder="1" applyAlignment="1"/>
    <xf numFmtId="175" fontId="10" fillId="0" borderId="41" xfId="65" applyNumberFormat="1" applyFont="1" applyFill="1" applyBorder="1" applyAlignment="1">
      <alignment horizontal="right"/>
    </xf>
    <xf numFmtId="175" fontId="10" fillId="0" borderId="60" xfId="65" applyNumberFormat="1" applyFont="1" applyFill="1" applyBorder="1" applyAlignment="1"/>
    <xf numFmtId="167" fontId="10" fillId="0" borderId="60" xfId="65" applyNumberFormat="1" applyFont="1" applyFill="1" applyBorder="1" applyAlignment="1"/>
    <xf numFmtId="167" fontId="10" fillId="0" borderId="19" xfId="65" applyNumberFormat="1" applyFont="1" applyFill="1" applyBorder="1" applyAlignment="1">
      <alignment horizontal="right"/>
    </xf>
    <xf numFmtId="10" fontId="10" fillId="0" borderId="17" xfId="311" applyNumberFormat="1" applyFont="1" applyFill="1" applyBorder="1" applyAlignment="1">
      <alignment horizontal="right"/>
    </xf>
    <xf numFmtId="10" fontId="10" fillId="0" borderId="21" xfId="311" applyNumberFormat="1" applyFont="1" applyFill="1" applyBorder="1" applyAlignment="1"/>
    <xf numFmtId="175" fontId="10" fillId="0" borderId="60" xfId="65" applyNumberFormat="1" applyFont="1" applyFill="1" applyBorder="1" applyAlignment="1">
      <alignment horizontal="right"/>
    </xf>
    <xf numFmtId="167" fontId="10" fillId="0" borderId="45" xfId="65" applyNumberFormat="1" applyFont="1" applyFill="1" applyBorder="1" applyAlignment="1">
      <alignment horizontal="right"/>
    </xf>
    <xf numFmtId="175" fontId="46" fillId="0" borderId="28" xfId="65" applyNumberFormat="1" applyFont="1" applyFill="1" applyBorder="1" applyAlignment="1">
      <alignment horizontal="right"/>
    </xf>
    <xf numFmtId="175" fontId="10" fillId="0" borderId="45" xfId="65" applyNumberFormat="1" applyFont="1" applyFill="1" applyBorder="1" applyAlignment="1">
      <alignment horizontal="right"/>
    </xf>
    <xf numFmtId="176" fontId="10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65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5" fontId="48" fillId="0" borderId="63" xfId="65" applyNumberFormat="1" applyFont="1" applyFill="1" applyBorder="1" applyAlignment="1">
      <alignment horizontal="right" vertical="center" wrapText="1"/>
    </xf>
    <xf numFmtId="175" fontId="48" fillId="0" borderId="45" xfId="65" applyNumberFormat="1" applyFont="1" applyFill="1" applyBorder="1" applyAlignment="1">
      <alignment horizontal="right" vertical="center" wrapText="1"/>
    </xf>
    <xf numFmtId="165" fontId="10" fillId="0" borderId="60" xfId="64" applyFont="1" applyFill="1" applyBorder="1" applyAlignment="1"/>
    <xf numFmtId="165" fontId="10" fillId="0" borderId="60" xfId="64" applyFont="1" applyFill="1" applyBorder="1" applyAlignment="1">
      <alignment horizontal="right"/>
    </xf>
    <xf numFmtId="175" fontId="6" fillId="0" borderId="18" xfId="65" applyNumberFormat="1" applyFont="1" applyFill="1" applyBorder="1" applyAlignment="1"/>
    <xf numFmtId="175" fontId="89" fillId="0" borderId="37" xfId="65" applyNumberFormat="1" applyFont="1" applyFill="1" applyBorder="1" applyAlignment="1"/>
    <xf numFmtId="175" fontId="6" fillId="0" borderId="28" xfId="65" applyNumberFormat="1" applyFont="1" applyFill="1" applyBorder="1" applyAlignment="1"/>
    <xf numFmtId="165" fontId="47" fillId="0" borderId="0" xfId="64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69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8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7" fontId="47" fillId="0" borderId="0" xfId="0" applyNumberFormat="1" applyFont="1"/>
    <xf numFmtId="10" fontId="47" fillId="0" borderId="0" xfId="311" applyNumberFormat="1" applyFont="1" applyFill="1"/>
  </cellXfs>
  <cellStyles count="650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2" xfId="394" builtinId="34" customBuiltin="1"/>
    <cellStyle name="20% - Accent2 2" xfId="6"/>
    <cellStyle name="20% - Accent2 3" xfId="418"/>
    <cellStyle name="20% - Accent3" xfId="398" builtinId="38" customBuiltin="1"/>
    <cellStyle name="20% - Accent3 2" xfId="7"/>
    <cellStyle name="20% - Accent3 3" xfId="419"/>
    <cellStyle name="20% - Accent4" xfId="402" builtinId="42" customBuiltin="1"/>
    <cellStyle name="20% - Accent4 2" xfId="8"/>
    <cellStyle name="20% - Accent4 3" xfId="420"/>
    <cellStyle name="20% - Accent5" xfId="406" builtinId="46" customBuiltin="1"/>
    <cellStyle name="20% - Accent5 2" xfId="9"/>
    <cellStyle name="20% - Accent5 3" xfId="421"/>
    <cellStyle name="20% - Accent6" xfId="410" builtinId="50" customBuiltin="1"/>
    <cellStyle name="20% - Accent6 2" xfId="10"/>
    <cellStyle name="20% - Accent6 3" xfId="422"/>
    <cellStyle name="40% - Accent1" xfId="391" builtinId="31" customBuiltin="1"/>
    <cellStyle name="40% - Accent1 2" xfId="11"/>
    <cellStyle name="40% - Accent1 3" xfId="423"/>
    <cellStyle name="40% - Accent2" xfId="395" builtinId="35" customBuiltin="1"/>
    <cellStyle name="40% - Accent2 2" xfId="12"/>
    <cellStyle name="40% - Accent2 3" xfId="424"/>
    <cellStyle name="40% - Accent3" xfId="399" builtinId="39" customBuiltin="1"/>
    <cellStyle name="40% - Accent3 2" xfId="13"/>
    <cellStyle name="40% - Accent3 3" xfId="425"/>
    <cellStyle name="40% - Accent4" xfId="403" builtinId="43" customBuiltin="1"/>
    <cellStyle name="40% - Accent4 2" xfId="14"/>
    <cellStyle name="40% - Accent4 3" xfId="426"/>
    <cellStyle name="40% - Accent5" xfId="407" builtinId="47" customBuiltin="1"/>
    <cellStyle name="40% - Accent5 2" xfId="15"/>
    <cellStyle name="40% - Accent5 3" xfId="427"/>
    <cellStyle name="40% - Accent6" xfId="411" builtinId="51" customBuiltin="1"/>
    <cellStyle name="40% - Accent6 2" xfId="16"/>
    <cellStyle name="40% - Accent6 3" xfId="428"/>
    <cellStyle name="60% - Accent1" xfId="392" builtinId="32" customBuiltin="1"/>
    <cellStyle name="60% - Accent1 2" xfId="17"/>
    <cellStyle name="60% - Accent1 3" xfId="429"/>
    <cellStyle name="60% - Accent2" xfId="396" builtinId="36" customBuiltin="1"/>
    <cellStyle name="60% - Accent2 2" xfId="18"/>
    <cellStyle name="60% - Accent2 3" xfId="430"/>
    <cellStyle name="60% - Accent3" xfId="400" builtinId="40" customBuiltin="1"/>
    <cellStyle name="60% - Accent3 2" xfId="19"/>
    <cellStyle name="60% - Accent3 3" xfId="431"/>
    <cellStyle name="60% - Accent4" xfId="404" builtinId="44" customBuiltin="1"/>
    <cellStyle name="60% - Accent4 2" xfId="20"/>
    <cellStyle name="60% - Accent4 3" xfId="432"/>
    <cellStyle name="60% - Accent5" xfId="408" builtinId="48" customBuiltin="1"/>
    <cellStyle name="60% - Accent5 2" xfId="21"/>
    <cellStyle name="60% - Accent5 3" xfId="433"/>
    <cellStyle name="60% - Accent6" xfId="412" builtinId="52" customBuiltin="1"/>
    <cellStyle name="60% - Accent6 2" xfId="22"/>
    <cellStyle name="60% - Accent6 3" xfId="434"/>
    <cellStyle name="Accent1" xfId="389" builtinId="29" customBuiltin="1"/>
    <cellStyle name="Accent1 2" xfId="23"/>
    <cellStyle name="Accent1 3" xfId="435"/>
    <cellStyle name="Accent2" xfId="393" builtinId="33" customBuiltin="1"/>
    <cellStyle name="Accent2 2" xfId="24"/>
    <cellStyle name="Accent2 3" xfId="436"/>
    <cellStyle name="Accent3" xfId="397" builtinId="37" customBuiltin="1"/>
    <cellStyle name="Accent3 2" xfId="25"/>
    <cellStyle name="Accent3 3" xfId="437"/>
    <cellStyle name="Accent4" xfId="401" builtinId="41" customBuiltin="1"/>
    <cellStyle name="Accent4 2" xfId="26"/>
    <cellStyle name="Accent4 3" xfId="438"/>
    <cellStyle name="Accent5" xfId="405" builtinId="45" customBuiltin="1"/>
    <cellStyle name="Accent5 2" xfId="27"/>
    <cellStyle name="Accent5 3" xfId="439"/>
    <cellStyle name="Accent6" xfId="409" builtinId="49" customBuiltin="1"/>
    <cellStyle name="Accent6 2" xfId="28"/>
    <cellStyle name="Accent6 3" xfId="440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Fixed" xfId="531"/>
    <cellStyle name="form_so" xfId="532"/>
    <cellStyle name="Good" xfId="378" builtinId="26" customBuiltin="1"/>
    <cellStyle name="Good 2" xfId="118"/>
    <cellStyle name="Good 3" xfId="445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2" xfId="375" builtinId="17" customBuiltin="1"/>
    <cellStyle name="Heading 2 2" xfId="120"/>
    <cellStyle name="Heading 2 3" xfId="447"/>
    <cellStyle name="Heading 3" xfId="376" builtinId="18" customBuiltin="1"/>
    <cellStyle name="Heading 3 2" xfId="121"/>
    <cellStyle name="Heading 3 3" xfId="448"/>
    <cellStyle name="Heading 4" xfId="377" builtinId="19" customBuiltin="1"/>
    <cellStyle name="Heading 4 2" xfId="122"/>
    <cellStyle name="Heading 4 3" xfId="449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otal" xfId="388" builtinId="25" customBuiltin="1"/>
    <cellStyle name="Total 2" xfId="371"/>
    <cellStyle name="Total 3" xfId="455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0" zoomScale="90" zoomScaleNormal="90" workbookViewId="0">
      <selection activeCell="K33" sqref="K3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16/05/2022 đến 22/05/2022</v>
      </c>
      <c r="G18" s="176">
        <v>44697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16/05/2022 to 22/05/2022</v>
      </c>
      <c r="G19" s="176">
        <v>44703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44704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44704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5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6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44703</v>
      </c>
      <c r="F25" s="191">
        <f>G18-1</f>
        <v>44696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7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3"/>
      <c r="F27" s="280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4"/>
      <c r="F28" s="305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9"/>
      <c r="F29" s="280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90123427706</v>
      </c>
      <c r="F30" s="287">
        <v>100188958002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2">
        <f>F35</f>
        <v>12069</v>
      </c>
      <c r="F31" s="288">
        <v>12034.74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3"/>
      <c r="F32" s="289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4"/>
      <c r="F33" s="290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89481917946</v>
      </c>
      <c r="F34" s="287">
        <v>90123427706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2">
        <v>12065.91</v>
      </c>
      <c r="F35" s="288">
        <v>12069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5"/>
      <c r="F36" s="291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8">
        <f>E34-E30</f>
        <v>-641509760</v>
      </c>
      <c r="F37" s="292">
        <v>-10065530296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5"/>
      <c r="F38" s="291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6">
        <f>E37-E41</f>
        <v>-23758443</v>
      </c>
      <c r="F39" s="293">
        <v>259116774</v>
      </c>
      <c r="G39" s="210"/>
      <c r="H39" s="211"/>
      <c r="I39" s="210"/>
      <c r="J39" s="210"/>
      <c r="K39" s="380"/>
    </row>
    <row r="40" spans="1:11" ht="15.75" customHeight="1">
      <c r="A40" s="348">
        <v>3.2</v>
      </c>
      <c r="B40" s="349"/>
      <c r="C40" s="229" t="s">
        <v>587</v>
      </c>
      <c r="D40" s="230"/>
      <c r="E40" s="267"/>
      <c r="F40" s="294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8">
        <v>-617751317</v>
      </c>
      <c r="F41" s="292">
        <v>-10324647070</v>
      </c>
      <c r="G41" s="210"/>
      <c r="H41" s="211"/>
      <c r="I41" s="210"/>
      <c r="J41" s="210"/>
      <c r="K41" s="380"/>
    </row>
    <row r="42" spans="1:11" ht="15.75" customHeight="1">
      <c r="A42" s="348">
        <v>3.3</v>
      </c>
      <c r="B42" s="349"/>
      <c r="C42" s="224" t="s">
        <v>552</v>
      </c>
      <c r="D42" s="225"/>
      <c r="E42" s="268"/>
      <c r="F42" s="295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9"/>
      <c r="F43" s="296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70"/>
      <c r="F44" s="297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1">
        <f>E35/E31-1</f>
        <v>-2.5602783992051403E-4</v>
      </c>
      <c r="F45" s="298">
        <v>2.8467586337552753E-3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2"/>
      <c r="F46" s="299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3"/>
      <c r="F47" s="300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274">
        <v>12069</v>
      </c>
      <c r="F48" s="301">
        <v>12069</v>
      </c>
      <c r="G48" s="210"/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244">
        <v>11375.4</v>
      </c>
      <c r="F49" s="302">
        <v>11390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5" t="s">
        <v>578</v>
      </c>
      <c r="D50" s="246"/>
      <c r="E50" s="281"/>
      <c r="F50" s="282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7" t="s">
        <v>594</v>
      </c>
      <c r="D51" s="248"/>
      <c r="E51" s="283">
        <v>62127.41</v>
      </c>
      <c r="F51" s="283">
        <v>62127.41</v>
      </c>
      <c r="G51" s="210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284">
        <f>E51*E35</f>
        <v>749623737.59310007</v>
      </c>
      <c r="F52" s="283">
        <v>749815711.28999996</v>
      </c>
      <c r="G52" s="306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9" t="s">
        <v>583</v>
      </c>
      <c r="D53" s="249"/>
      <c r="E53" s="285">
        <v>8.3999999999999995E-3</v>
      </c>
      <c r="F53" s="286">
        <v>8.3000000000000001E-3</v>
      </c>
      <c r="G53" s="381"/>
      <c r="H53" s="211"/>
      <c r="I53" s="210"/>
      <c r="J53" s="210"/>
    </row>
    <row r="54" spans="1:10" ht="15.75" customHeight="1">
      <c r="A54" s="250"/>
      <c r="B54" s="250"/>
      <c r="C54" s="250"/>
      <c r="D54" s="250"/>
      <c r="E54" s="251"/>
      <c r="F54" s="251"/>
    </row>
    <row r="55" spans="1:10">
      <c r="B55" s="252"/>
      <c r="C55" s="253" t="s">
        <v>556</v>
      </c>
      <c r="D55" s="253"/>
      <c r="E55" s="343" t="s">
        <v>557</v>
      </c>
      <c r="F55" s="343"/>
    </row>
    <row r="56" spans="1:10">
      <c r="B56" s="252"/>
      <c r="C56" s="254" t="s">
        <v>596</v>
      </c>
      <c r="D56" s="253"/>
      <c r="E56" s="377" t="s">
        <v>558</v>
      </c>
      <c r="F56" s="343"/>
    </row>
    <row r="57" spans="1:10" ht="14.25" customHeight="1">
      <c r="C57" s="255"/>
      <c r="D57" s="255"/>
      <c r="E57" s="174"/>
      <c r="F57" s="174"/>
    </row>
    <row r="58" spans="1:10" ht="14.25" customHeight="1">
      <c r="A58" s="256"/>
      <c r="B58" s="256"/>
    </row>
    <row r="59" spans="1:10" ht="14.25" customHeight="1">
      <c r="A59" s="256"/>
      <c r="B59" s="256"/>
    </row>
    <row r="60" spans="1:10" ht="14.25" customHeight="1">
      <c r="A60" s="256"/>
      <c r="B60" s="256"/>
    </row>
    <row r="61" spans="1:10" ht="14.25" customHeight="1">
      <c r="A61" s="256"/>
      <c r="B61" s="256"/>
    </row>
    <row r="62" spans="1:10" ht="14.25" customHeight="1">
      <c r="A62" s="256"/>
      <c r="B62" s="256"/>
    </row>
    <row r="63" spans="1:10" ht="14.25" customHeight="1">
      <c r="A63" s="256"/>
      <c r="B63" s="256"/>
      <c r="C63" s="254"/>
      <c r="E63" s="378"/>
      <c r="F63" s="378"/>
    </row>
    <row r="64" spans="1:10" ht="14.25" customHeight="1">
      <c r="A64" s="257"/>
      <c r="B64" s="257"/>
      <c r="C64" s="258"/>
      <c r="D64" s="173"/>
      <c r="E64" s="379"/>
      <c r="F64" s="379"/>
    </row>
    <row r="65" spans="1:4" ht="16.5">
      <c r="A65" s="257"/>
      <c r="B65" s="257"/>
      <c r="C65" s="257"/>
      <c r="D65" s="257"/>
    </row>
    <row r="66" spans="1:4" ht="16.5">
      <c r="A66" s="259"/>
      <c r="B66" s="259"/>
      <c r="C66" s="259"/>
      <c r="D66" s="259"/>
    </row>
    <row r="67" spans="1:4" ht="16.5">
      <c r="A67" s="260"/>
      <c r="B67" s="260"/>
      <c r="C67" s="259"/>
      <c r="D67" s="259"/>
    </row>
    <row r="68" spans="1:4" ht="15.75">
      <c r="A68" s="261"/>
      <c r="B68" s="261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/uaV7ytpdxoGJxZNkj1TU9NxjjE=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I9WQ8vyEcl1me7BT8uDZOKuJ1os=</DigestValue>
    </Reference>
  </SignedInfo>
  <SignatureValue>iqXb2kzKp7tMPqQ0mEszNMxDsn05noIjzhjH/N5aojKkky7eTm4xpU0fhu9j3QgLPZy68khxZDOu
ut7FTvdM77PT6Fx44Yy/NJaWUuc7QdaYH3GDR3iv8d5M2T/oAqHv8gutoj1f7zsLUQpeLSmRXWFF
rHjvfXm1z6OyTwcHFzE=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YZJ5iszOPEfyLjwVa7Fo4OmLhhk=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LRosTteT9wVzT16p0UW5RZVrptU=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9YZGGeaqwaN8yDuhbK0CBFTT7iQ=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1tEgooLZciMtD0YBGshBlNkRmsk=</DigestValue>
      </Reference>
      <Reference URI="/xl/workbook.xml?ContentType=application/vnd.openxmlformats-officedocument.spreadsheetml.sheet.main+xml">
        <DigestMethod Algorithm="http://www.w3.org/2000/09/xmldsig#sha1"/>
        <DigestValue>Yrtnt188B4x+chsKLvezglI2UIw=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2022-05-23T14:13:44Z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2022-05-23T14:13:44Z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irMhgJz7EgRMbkbndHt68TqTvr8=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FQP3Si8xuPRBwJ3ZzZz5anQ3rRI=</DigestValue>
    </Reference>
  </SignedInfo>
  <SignatureValue>eU/a/bKQk4+7o/+b81gQslYJZnMB/jpnqoWCDPIW4eejtD4GAf+EU6lt1XaoFYFnxQcPT6YtubQz
OnCcCxwZEUyCDfprX0+apd19RDE2cZjbh5q4ogq+aqNOn3hXKiyIG5x6MWBfnjxclzSu+KenmNXo
A3y0Tr/T/RXVopN24cI=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LRosTteT9wVzT16p0UW5RZVrptU=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1tEgooLZciMtD0YBGshBlNkRmsk=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9YZGGeaqwaN8yDuhbK0CBFTT7iQ=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Yrtnt188B4x+chsKLvezglI2UIw=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YZJ5iszOPEfyLjwVa7Fo4OmLhhk=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2022-05-24T10:34:22Z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2022-05-24T10:34:22Z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Vu Minh Hong</cp:lastModifiedBy>
  <cp:lastPrinted>2022-01-17T09:35:44Z</cp:lastPrinted>
  <dcterms:created xsi:type="dcterms:W3CDTF">2014-09-25T08:23:57Z</dcterms:created>
  <dcterms:modified xsi:type="dcterms:W3CDTF">2022-05-23T14:11:45Z</dcterms:modified>
</cp:coreProperties>
</file>