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44525" calcMode="manual"/>
</workbook>
</file>

<file path=xl/calcChain.xml><?xml version="1.0" encoding="utf-8"?>
<calcChain xmlns="http://schemas.openxmlformats.org/spreadsheetml/2006/main">
  <c r="F25" i="27" l="1"/>
  <c r="E31" i="27" l="1"/>
  <c r="E45" i="27" s="1"/>
  <c r="E30" i="27"/>
  <c r="E37" i="27" s="1"/>
  <c r="E39" i="27" s="1"/>
  <c r="E25" i="27"/>
  <c r="D20" i="27"/>
  <c r="D21" i="27" s="1"/>
  <c r="D19" i="27"/>
  <c r="D18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<sst xmlns="http://schemas.openxmlformats.org/spreadsheetml/2006/main" count="1388" uniqueCount="597">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</sst>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1" fontId="8" fillId="0" borderId="0" applyBorder="0"/>
    <xf numFmtId="174" fontId="26" fillId="2" borderId="0" applyNumberFormat="0" applyBorder="0" applyAlignment="0" applyProtection="0"/>
    <xf numFmtId="174" fontId="26" fillId="3" borderId="0" applyNumberFormat="0" applyBorder="0" applyAlignment="0" applyProtection="0"/>
    <xf numFmtId="174" fontId="26" fillId="4" borderId="0" applyNumberFormat="0" applyBorder="0" applyAlignment="0" applyProtection="0"/>
    <xf numFmtId="174" fontId="26" fillId="5" borderId="0" applyNumberFormat="0" applyBorder="0" applyAlignment="0" applyProtection="0"/>
    <xf numFmtId="174" fontId="26" fillId="6" borderId="0" applyNumberFormat="0" applyBorder="0" applyAlignment="0" applyProtection="0"/>
    <xf numFmtId="174" fontId="26" fillId="7" borderId="0" applyNumberFormat="0" applyBorder="0" applyAlignment="0" applyProtection="0"/>
    <xf numFmtId="174" fontId="26" fillId="8" borderId="0" applyNumberFormat="0" applyBorder="0" applyAlignment="0" applyProtection="0"/>
    <xf numFmtId="174" fontId="26" fillId="9" borderId="0" applyNumberFormat="0" applyBorder="0" applyAlignment="0" applyProtection="0"/>
    <xf numFmtId="174" fontId="26" fillId="10" borderId="0" applyNumberFormat="0" applyBorder="0" applyAlignment="0" applyProtection="0"/>
    <xf numFmtId="174" fontId="26" fillId="5" borderId="0" applyNumberFormat="0" applyBorder="0" applyAlignment="0" applyProtection="0"/>
    <xf numFmtId="174" fontId="26" fillId="8" borderId="0" applyNumberFormat="0" applyBorder="0" applyAlignment="0" applyProtection="0"/>
    <xf numFmtId="174" fontId="26" fillId="11" borderId="0" applyNumberFormat="0" applyBorder="0" applyAlignment="0" applyProtection="0"/>
    <xf numFmtId="174" fontId="27" fillId="12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5" borderId="0" applyNumberFormat="0" applyBorder="0" applyAlignment="0" applyProtection="0"/>
    <xf numFmtId="174" fontId="27" fillId="16" borderId="0" applyNumberFormat="0" applyBorder="0" applyAlignment="0" applyProtection="0"/>
    <xf numFmtId="174" fontId="27" fillId="17" borderId="0" applyNumberFormat="0" applyBorder="0" applyAlignment="0" applyProtection="0"/>
    <xf numFmtId="174" fontId="27" fillId="18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9" borderId="0" applyNumberFormat="0" applyBorder="0" applyAlignment="0" applyProtection="0"/>
    <xf numFmtId="174" fontId="28" fillId="3" borderId="0" applyNumberFormat="0" applyBorder="0" applyAlignment="0" applyProtection="0"/>
    <xf numFmtId="171" fontId="8" fillId="0" borderId="0" applyFill="0"/>
    <xf numFmtId="172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1" fontId="8" fillId="0" borderId="1" applyFill="0" applyBorder="0"/>
    <xf numFmtId="166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1" fontId="8" fillId="0" borderId="2" applyFill="0" applyBorder="0"/>
    <xf numFmtId="171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1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4" fontId="29" fillId="20" borderId="3" applyNumberFormat="0" applyAlignment="0" applyProtection="0"/>
    <xf numFmtId="174" fontId="30" fillId="21" borderId="4" applyNumberFormat="0" applyAlignment="0" applyProtection="0"/>
    <xf numFmtId="167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32" fillId="4" borderId="0" applyNumberFormat="0" applyBorder="0" applyAlignment="0" applyProtection="0"/>
    <xf numFmtId="174" fontId="33" fillId="0" borderId="5" applyNumberFormat="0" applyFill="0" applyAlignment="0" applyProtection="0"/>
    <xf numFmtId="174" fontId="34" fillId="0" borderId="6" applyNumberFormat="0" applyFill="0" applyAlignment="0" applyProtection="0"/>
    <xf numFmtId="174" fontId="35" fillId="0" borderId="7" applyNumberFormat="0" applyFill="0" applyAlignment="0" applyProtection="0"/>
    <xf numFmtId="174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4" fontId="36" fillId="7" borderId="3" applyNumberFormat="0" applyAlignment="0" applyProtection="0"/>
    <xf numFmtId="0" fontId="17" fillId="0" borderId="0" applyNumberFormat="0" applyFont="0" applyBorder="0" applyAlignment="0"/>
    <xf numFmtId="174" fontId="37" fillId="0" borderId="8" applyNumberFormat="0" applyFill="0" applyAlignment="0" applyProtection="0"/>
    <xf numFmtId="174" fontId="38" fillId="22" borderId="0" applyNumberFormat="0" applyBorder="0" applyAlignment="0" applyProtection="0"/>
    <xf numFmtId="174" fontId="51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3" fillId="0" borderId="0"/>
    <xf numFmtId="174" fontId="49" fillId="0" borderId="0"/>
    <xf numFmtId="0" fontId="2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174" fontId="13" fillId="0" borderId="0"/>
    <xf numFmtId="174" fontId="49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4" fontId="13" fillId="23" borderId="9" applyNumberFormat="0" applyFont="0" applyAlignment="0" applyProtection="0"/>
    <xf numFmtId="171" fontId="17" fillId="0" borderId="0" applyBorder="0" applyAlignment="0"/>
    <xf numFmtId="0" fontId="19" fillId="0" borderId="0"/>
    <xf numFmtId="174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1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1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1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1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1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4" fontId="40" fillId="0" borderId="0" applyNumberFormat="0" applyFill="0" applyBorder="0" applyAlignment="0" applyProtection="0"/>
    <xf numFmtId="174" fontId="41" fillId="0" borderId="15" applyNumberFormat="0" applyFill="0" applyAlignment="0" applyProtection="0"/>
    <xf numFmtId="174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9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2" fillId="0" borderId="0" xfId="303" applyFill="1" applyAlignment="1">
      <alignment vertical="center"/>
    </xf>
    <xf numFmtId="168" fontId="2" fillId="0" borderId="0" xfId="87" applyNumberFormat="1" applyFont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8" fontId="2" fillId="0" borderId="0" xfId="303" applyNumberFormat="1" applyAlignment="1" applyProtection="1">
      <alignment vertical="center"/>
      <protection locked="0"/>
    </xf>
    <xf numFmtId="167" fontId="4" fillId="22" borderId="17" xfId="87" applyFont="1" applyFill="1" applyBorder="1" applyAlignment="1" applyProtection="1">
      <alignment horizontal="center"/>
      <protection locked="0"/>
    </xf>
    <xf numFmtId="170" fontId="4" fillId="22" borderId="17" xfId="87" applyNumberFormat="1" applyFont="1" applyFill="1" applyBorder="1" applyAlignment="1" applyProtection="1">
      <alignment horizontal="center"/>
      <protection locked="0"/>
    </xf>
    <xf numFmtId="167" fontId="2" fillId="0" borderId="18" xfId="87" applyFont="1" applyBorder="1" applyProtection="1">
      <protection locked="0"/>
    </xf>
    <xf numFmtId="170" fontId="2" fillId="0" borderId="18" xfId="87" applyNumberFormat="1" applyFont="1" applyBorder="1" applyProtection="1">
      <protection locked="0"/>
    </xf>
    <xf numFmtId="167" fontId="4" fillId="22" borderId="19" xfId="87" applyFont="1" applyFill="1" applyBorder="1" applyProtection="1">
      <protection locked="0"/>
    </xf>
    <xf numFmtId="167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7" fontId="4" fillId="28" borderId="22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Font="1" applyFill="1" applyBorder="1" applyAlignment="1" applyProtection="1">
      <alignment horizontal="center" vertical="center" wrapText="1"/>
      <protection locked="0"/>
    </xf>
    <xf numFmtId="170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7" fontId="2" fillId="28" borderId="25" xfId="87" applyFont="1" applyFill="1" applyBorder="1" applyAlignment="1" applyProtection="1">
      <alignment vertical="center"/>
      <protection locked="0"/>
    </xf>
    <xf numFmtId="167" fontId="2" fillId="28" borderId="26" xfId="87" applyFont="1" applyFill="1" applyBorder="1" applyAlignment="1" applyProtection="1">
      <alignment vertical="center"/>
      <protection locked="0"/>
    </xf>
    <xf numFmtId="167" fontId="2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4" fillId="28" borderId="17" xfId="87" applyFont="1" applyFill="1" applyBorder="1" applyAlignment="1" applyProtection="1">
      <alignment vertical="center"/>
      <protection locked="0"/>
    </xf>
    <xf numFmtId="168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8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7" fontId="2" fillId="0" borderId="16" xfId="64" applyFont="1" applyFill="1" applyBorder="1" applyAlignment="1" applyProtection="1">
      <alignment horizontal="center" vertical="center"/>
      <protection locked="0"/>
    </xf>
    <xf numFmtId="168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7" fontId="54" fillId="0" borderId="0" xfId="64" applyFont="1"/>
    <xf numFmtId="0" fontId="54" fillId="0" borderId="0" xfId="0" applyFont="1" applyAlignment="1">
      <alignment vertical="center"/>
    </xf>
    <xf numFmtId="167" fontId="54" fillId="0" borderId="0" xfId="64" applyFont="1" applyAlignment="1">
      <alignment vertical="center"/>
    </xf>
    <xf numFmtId="167" fontId="54" fillId="0" borderId="0" xfId="64" applyFont="1" applyAlignment="1" applyProtection="1">
      <alignment vertical="center"/>
      <protection locked="0"/>
    </xf>
    <xf numFmtId="167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7" fontId="54" fillId="30" borderId="0" xfId="64" applyFont="1" applyFill="1" applyAlignment="1">
      <alignment vertical="center"/>
    </xf>
    <xf numFmtId="167" fontId="54" fillId="30" borderId="0" xfId="0" applyNumberFormat="1" applyFont="1" applyFill="1" applyAlignment="1">
      <alignment vertical="center"/>
    </xf>
    <xf numFmtId="167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8" fontId="54" fillId="29" borderId="0" xfId="64" applyNumberFormat="1" applyFont="1" applyFill="1" applyAlignment="1">
      <alignment vertical="center"/>
    </xf>
    <xf numFmtId="168" fontId="54" fillId="29" borderId="0" xfId="0" applyNumberFormat="1" applyFont="1" applyFill="1" applyAlignment="1">
      <alignment vertical="center"/>
    </xf>
    <xf numFmtId="168" fontId="54" fillId="0" borderId="0" xfId="64" applyNumberFormat="1" applyFont="1" applyAlignment="1">
      <alignment vertical="center"/>
    </xf>
    <xf numFmtId="0" fontId="52" fillId="31" borderId="0" xfId="0" applyFont="1" applyFill="1"/>
    <xf numFmtId="167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8" fontId="54" fillId="29" borderId="0" xfId="0" applyNumberFormat="1" applyFont="1" applyFill="1"/>
    <xf numFmtId="168" fontId="54" fillId="29" borderId="0" xfId="64" applyNumberFormat="1" applyFont="1" applyFill="1"/>
    <xf numFmtId="9" fontId="54" fillId="32" borderId="0" xfId="0" applyNumberFormat="1" applyFont="1" applyFill="1"/>
    <xf numFmtId="167" fontId="54" fillId="29" borderId="0" xfId="0" applyNumberFormat="1" applyFont="1" applyFill="1"/>
    <xf numFmtId="170" fontId="2" fillId="0" borderId="29" xfId="87" applyNumberFormat="1" applyFont="1" applyBorder="1" applyProtection="1">
      <protection locked="0"/>
    </xf>
    <xf numFmtId="170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7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2" fillId="0" borderId="31" xfId="87" applyNumberFormat="1" applyFont="1" applyFill="1" applyBorder="1" applyAlignment="1" applyProtection="1">
      <alignment horizontal="left" vertical="center"/>
      <protection locked="0"/>
    </xf>
    <xf numFmtId="168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7" fontId="2" fillId="0" borderId="16" xfId="87" applyFont="1" applyFill="1" applyBorder="1" applyAlignment="1" applyProtection="1">
      <alignment horizontal="center" vertical="center"/>
      <protection locked="0"/>
    </xf>
    <xf numFmtId="168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2" fillId="0" borderId="31" xfId="88" applyNumberFormat="1" applyFont="1" applyFill="1" applyBorder="1" applyAlignment="1" applyProtection="1">
      <alignment horizontal="left" vertical="center"/>
      <protection locked="0"/>
    </xf>
    <xf numFmtId="167" fontId="2" fillId="0" borderId="16" xfId="88" applyFont="1" applyFill="1" applyBorder="1" applyAlignment="1" applyProtection="1">
      <alignment horizontal="center" vertical="center"/>
      <protection locked="0"/>
    </xf>
    <xf numFmtId="167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8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8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2" fillId="0" borderId="19" xfId="64" applyNumberFormat="1" applyFont="1" applyFill="1" applyBorder="1" applyAlignment="1" applyProtection="1">
      <alignment vertical="center"/>
      <protection locked="0"/>
    </xf>
    <xf numFmtId="168" fontId="2" fillId="0" borderId="16" xfId="64" applyNumberFormat="1" applyFont="1" applyFill="1" applyBorder="1" applyAlignment="1" applyProtection="1">
      <alignment vertical="center"/>
      <protection locked="0"/>
    </xf>
    <xf numFmtId="170" fontId="2" fillId="0" borderId="19" xfId="64" applyNumberFormat="1" applyFont="1" applyFill="1" applyBorder="1" applyAlignment="1" applyProtection="1">
      <alignment horizontal="right" vertical="center"/>
      <protection locked="0"/>
    </xf>
    <xf numFmtId="170" fontId="2" fillId="0" borderId="16" xfId="64" applyNumberFormat="1" applyFont="1" applyFill="1" applyBorder="1" applyAlignment="1" applyProtection="1">
      <alignment horizontal="right" vertical="center"/>
      <protection locked="0"/>
    </xf>
    <xf numFmtId="170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7" fontId="2" fillId="0" borderId="0" xfId="64" applyFont="1" applyFill="1" applyAlignment="1">
      <alignment vertical="center"/>
    </xf>
    <xf numFmtId="0" fontId="0" fillId="0" borderId="0" xfId="0"/>
    <xf numFmtId="168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49" fillId="0" borderId="0" xfId="64" applyFont="1" applyAlignment="1"/>
    <xf numFmtId="167" fontId="62" fillId="0" borderId="0" xfId="64" applyFont="1"/>
    <xf numFmtId="167" fontId="63" fillId="0" borderId="0" xfId="64" applyFont="1" applyAlignment="1"/>
    <xf numFmtId="167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7" fontId="44" fillId="0" borderId="0" xfId="0" applyNumberFormat="1" applyFont="1" applyAlignment="1">
      <alignment horizontal="left"/>
    </xf>
    <xf numFmtId="178" fontId="45" fillId="0" borderId="0" xfId="0" applyNumberFormat="1" applyFont="1" applyAlignment="1">
      <alignment horizontal="left"/>
    </xf>
    <xf numFmtId="175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9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5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7" fontId="45" fillId="37" borderId="18" xfId="0" applyNumberFormat="1" applyFont="1" applyFill="1" applyBorder="1" applyAlignment="1">
      <alignment horizontal="center"/>
    </xf>
    <xf numFmtId="177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5" fontId="6" fillId="37" borderId="37" xfId="65" applyNumberFormat="1" applyFont="1" applyFill="1" applyBorder="1" applyAlignment="1"/>
    <xf numFmtId="165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7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5" fontId="47" fillId="0" borderId="0" xfId="0" applyNumberFormat="1" applyFont="1"/>
    <xf numFmtId="167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5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7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5" fontId="10" fillId="0" borderId="18" xfId="65" applyNumberFormat="1" applyFont="1" applyFill="1" applyBorder="1" applyAlignment="1">
      <alignment horizontal="right"/>
    </xf>
    <xf numFmtId="175" fontId="46" fillId="0" borderId="16" xfId="65" applyNumberFormat="1" applyFont="1" applyFill="1" applyBorder="1" applyAlignment="1">
      <alignment horizontal="right"/>
    </xf>
    <xf numFmtId="175" fontId="10" fillId="0" borderId="18" xfId="65" applyNumberFormat="1" applyFont="1" applyFill="1" applyBorder="1" applyAlignment="1">
      <alignment horizontal="right"/>
    </xf>
    <xf numFmtId="176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7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5" fontId="48" fillId="0" borderId="37" xfId="65" applyNumberFormat="1" applyFont="1" applyFill="1" applyBorder="1" applyAlignment="1">
      <alignment horizontal="right" vertical="center" wrapText="1"/>
    </xf>
    <xf numFmtId="175" fontId="48" fillId="0" borderId="18" xfId="65" applyNumberFormat="1" applyFont="1" applyFill="1" applyBorder="1" applyAlignment="1">
      <alignment horizontal="right" vertical="center" wrapText="1"/>
    </xf>
    <xf numFmtId="167" fontId="10" fillId="0" borderId="19" xfId="64" applyFont="1" applyFill="1" applyBorder="1" applyAlignment="1"/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5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7" fillId="0" borderId="45" xfId="65" applyNumberFormat="1" applyFont="1" applyFill="1" applyBorder="1" applyAlignment="1"/>
    <xf numFmtId="175" fontId="10" fillId="0" borderId="41" xfId="65" applyNumberFormat="1" applyFont="1" applyFill="1" applyBorder="1" applyAlignment="1">
      <alignment horizontal="right"/>
    </xf>
    <xf numFmtId="175" fontId="10" fillId="0" borderId="60" xfId="65" applyNumberFormat="1" applyFont="1" applyFill="1" applyBorder="1" applyAlignment="1"/>
    <xf numFmtId="165" fontId="10" fillId="0" borderId="60" xfId="65" applyNumberFormat="1" applyFont="1" applyFill="1" applyBorder="1" applyAlignment="1"/>
    <xf numFmtId="165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5" fontId="10" fillId="0" borderId="60" xfId="65" applyNumberFormat="1" applyFont="1" applyFill="1" applyBorder="1" applyAlignment="1">
      <alignment horizontal="right"/>
    </xf>
    <xf numFmtId="165" fontId="10" fillId="0" borderId="45" xfId="65" applyNumberFormat="1" applyFont="1" applyFill="1" applyBorder="1" applyAlignment="1">
      <alignment horizontal="right"/>
    </xf>
    <xf numFmtId="175" fontId="46" fillId="0" borderId="28" xfId="65" applyNumberFormat="1" applyFont="1" applyFill="1" applyBorder="1" applyAlignment="1">
      <alignment horizontal="right"/>
    </xf>
    <xf numFmtId="175" fontId="10" fillId="0" borderId="45" xfId="65" applyNumberFormat="1" applyFont="1" applyFill="1" applyBorder="1" applyAlignment="1">
      <alignment horizontal="right"/>
    </xf>
    <xf numFmtId="176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7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5" fontId="48" fillId="0" borderId="63" xfId="65" applyNumberFormat="1" applyFont="1" applyFill="1" applyBorder="1" applyAlignment="1">
      <alignment horizontal="right" vertical="center" wrapText="1"/>
    </xf>
    <xf numFmtId="175" fontId="48" fillId="0" borderId="45" xfId="65" applyNumberFormat="1" applyFont="1" applyFill="1" applyBorder="1" applyAlignment="1">
      <alignment horizontal="right" vertical="center" wrapText="1"/>
    </xf>
    <xf numFmtId="167" fontId="10" fillId="0" borderId="60" xfId="64" applyFont="1" applyFill="1" applyBorder="1" applyAlignment="1"/>
    <xf numFmtId="167" fontId="10" fillId="0" borderId="60" xfId="64" applyFont="1" applyFill="1" applyBorder="1" applyAlignment="1">
      <alignment horizontal="right"/>
    </xf>
    <xf numFmtId="175" fontId="6" fillId="0" borderId="18" xfId="65" applyNumberFormat="1" applyFont="1" applyFill="1" applyBorder="1" applyAlignment="1"/>
    <xf numFmtId="175" fontId="89" fillId="0" borderId="37" xfId="65" applyNumberFormat="1" applyFont="1" applyFill="1" applyBorder="1" applyAlignment="1"/>
    <xf numFmtId="175" fontId="6" fillId="0" borderId="28" xfId="65" applyNumberFormat="1" applyFont="1" applyFill="1" applyBorder="1" applyAlignment="1"/>
    <xf numFmtId="167" fontId="47" fillId="0" borderId="0" xfId="64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169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7" fontId="54" fillId="0" borderId="0" xfId="64" applyFont="1" applyAlignment="1">
      <alignment horizontal="center" vertical="center"/>
    </xf>
    <xf numFmtId="167" fontId="54" fillId="32" borderId="0" xfId="64" applyFont="1" applyFill="1" applyAlignment="1" applyProtection="1">
      <alignment horizontal="left" vertical="center"/>
      <protection locked="0"/>
    </xf>
    <xf numFmtId="167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7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7" fontId="2" fillId="22" borderId="32" xfId="87" applyFont="1" applyFill="1" applyBorder="1" applyAlignment="1" applyProtection="1">
      <alignment horizontal="center"/>
      <protection locked="0"/>
    </xf>
    <xf numFmtId="167" fontId="2" fillId="22" borderId="12" xfId="87" applyFont="1" applyFill="1" applyBorder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8" zoomScale="90" zoomScaleNormal="90" workbookViewId="0">
      <selection activeCell="E54" sqref="E5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e">
        <f>"Từ ngày "&amp;TEXT(G18,"dd/mm/yyyy")&amp;" đến "&amp;TEXT(G19,"dd/mm/yyyy")</f>
        <v>#VALUE!</v>
      </c>
      <c r="G18" s="176">
        <v>44690</v>
      </c>
    </row>
    <row r="19" spans="1:11" ht="15.75" customHeight="1">
      <c r="A19" s="177"/>
      <c r="B19" s="178" t="s">
        <v>575</v>
      </c>
      <c r="C19" s="177"/>
      <c r="D19" s="162" t="e">
        <f>"From "&amp;TEXT(G18,"dd/mm/yyyy")&amp;" to "&amp;TEXT(G19,"dd/mm/yyyy")</f>
        <v>#VALUE!</v>
      </c>
      <c r="G19" s="176">
        <v>44696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44697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44697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5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6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44696</v>
      </c>
      <c r="F25" s="191">
        <f>G18-1</f>
        <v>44689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7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3"/>
      <c r="F27" s="280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4"/>
      <c r="F28" s="305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9"/>
      <c r="F29" s="280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100188958002</v>
      </c>
      <c r="F30" s="287">
        <v>100024941437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2">
        <f>F35</f>
        <v>12034.74</v>
      </c>
      <c r="F31" s="288">
        <v>12016.48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3"/>
      <c r="F32" s="289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90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90123427706</v>
      </c>
      <c r="F34" s="287">
        <v>100188958002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2">
        <v>12069</v>
      </c>
      <c r="F35" s="288">
        <v>12034.74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5"/>
      <c r="F36" s="291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8">
        <f>E34-E30</f>
        <v>-10065530296</v>
      </c>
      <c r="F37" s="292">
        <v>164016565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5"/>
      <c r="F38" s="291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f>E37-E41</f>
        <v>259116774</v>
      </c>
      <c r="F39" s="293">
        <v>151760889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7"/>
      <c r="F40" s="294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8">
        <v>-10324647070</v>
      </c>
      <c r="F41" s="292">
        <v>12255676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8"/>
      <c r="F42" s="295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6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70"/>
      <c r="F44" s="297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f>E35/E31-1</f>
        <v>2.8467586337552753E-3</v>
      </c>
      <c r="F45" s="298">
        <v>1.5195797771061503E-3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2"/>
      <c r="F46" s="299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300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274">
        <v>12069</v>
      </c>
      <c r="F48" s="301">
        <v>12034.74</v>
      </c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244">
        <v>11390</v>
      </c>
      <c r="F49" s="302">
        <v>11366.91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5" t="s">
        <v>578</v>
      </c>
      <c r="D50" s="246"/>
      <c r="E50" s="281"/>
      <c r="F50" s="282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7" t="s">
        <v>594</v>
      </c>
      <c r="D51" s="248"/>
      <c r="E51" s="283">
        <v>62127.41</v>
      </c>
      <c r="F51" s="283">
        <v>62127.41</v>
      </c>
      <c r="G51" s="210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284">
        <v>749815711.28999996</v>
      </c>
      <c r="F52" s="283">
        <v>747687226</v>
      </c>
      <c r="G52" s="306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9" t="s">
        <v>583</v>
      </c>
      <c r="D53" s="249"/>
      <c r="E53" s="285">
        <v>8.3000000000000001E-3</v>
      </c>
      <c r="F53" s="286">
        <v>7.4999999999999997E-3</v>
      </c>
      <c r="G53" s="306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3" t="s">
        <v>557</v>
      </c>
      <c r="F55" s="343"/>
    </row>
    <row r="56" spans="1:10">
      <c r="B56" s="252"/>
      <c r="C56" s="254" t="s">
        <v>596</v>
      </c>
      <c r="D56" s="253"/>
      <c r="E56" s="377" t="s">
        <v>558</v>
      </c>
      <c r="F56" s="343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78"/>
      <c r="F63" s="378"/>
    </row>
    <row r="64" spans="1:10" ht="14.25" customHeight="1">
      <c r="A64" s="257"/>
      <c r="B64" s="257"/>
      <c r="C64" s="258"/>
      <c r="D64" s="173"/>
      <c r="E64" s="379"/>
      <c r="F64" s="379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oVRflgGXgydxyTwHXVYnTcCZcR4=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9qILztELU9UsnsU5FYdsw48RnPk=</DigestValue>
    </Reference>
  </SignedInfo>
  <SignatureValue>po6IvDUXdS0/YKsMNvAYcpxz57oGht03efF84vuszkvQtnQaYFkhzp7o/1ATRZLRghhl0i/MLVFt
C+ls/VS2sdi0hcHjhq1CvU8rW9ki1RBMZgwArwBZ4Mm1nlo2yZBgzP5I2VIBiVBOqb+cBXtUxM04
n1a5FU+Mu0Cfh2ako+8=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wyc/HFKQAyZXIePflhHnWyUnUII=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w4V/vVTXFw2vsXqldrM7Rl9UySU=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7zD1ykyxQRshs6Q6YPG+2WuL0yQ=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workbook.xml?ContentType=application/vnd.openxmlformats-officedocument.spreadsheetml.sheet.main+xml">
        <DigestMethod Algorithm="http://www.w3.org/2000/09/xmldsig#sha1"/>
        <DigestValue>TV1ll2mfUUy7iK2bdymuWBCgNGc=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2022-05-16T08:12:34Z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2022-05-16T08:12:34Z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bMWbUrSXA9O1DUAvEiRPB2qInoY=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G73vgzd1O/huRyRZDQbkm7lSPUI=</DigestValue>
    </Reference>
  </SignedInfo>
  <SignatureValue>ueu6DlS5kRH4MLWYy74uPH2w3cuFco3r5rc0qFm9mTIj/Bbam0boHMyIuxL9kKJKgznOwVo9RqQZ
aco/g2/sdElXjghvE4XGW1M1ppyCKnbw7OD/DI8qF9gNaaf4PvVGzjOhn9QpsAMDSl+RYpEWX6rH
A0VNq0ThdTQ81PFBDx0=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w4V/vVTXFw2vsXqldrM7Rl9UySU=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7zD1ykyxQRshs6Q6YPG+2WuL0yQ=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TV1ll2mfUUy7iK2bdymuWBCgNGc=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wyc/HFKQAyZXIePflhHnWyUnUII=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2022-05-16T08:35:14Z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2022-05-16T08:35:14Z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VU MINH CHUONG</cp:lastModifiedBy>
  <cp:lastPrinted>2022-01-17T09:35:44Z</cp:lastPrinted>
  <dcterms:created xsi:type="dcterms:W3CDTF">2014-09-25T08:23:57Z</dcterms:created>
  <dcterms:modified xsi:type="dcterms:W3CDTF">2022-05-16T08:04:36Z</dcterms:modified>
</cp:coreProperties>
</file>