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G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<sst xmlns="http://schemas.openxmlformats.org/spreadsheetml/2006/main" count="41" uniqueCount="41">
  <si>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</si>
  <si>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</si>
  <si>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</si>
  <si>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</si>
  <si>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</si>
  <si>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</si>
  <si>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</si>
  <si>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</si>
  <si>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</si>
  <si>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</si>
  <si>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</si>
  <si>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</si>
  <si>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</si>
  <si>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</si>
  <si>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</si>
  <si>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</si>
  <si>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</si>
  <si>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</si>
  <si>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</si>
  <si>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</si>
  <si>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</si>
  <si>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</si>
  <si>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</si>
  <si>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</si>
  <si>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</si>
  <si>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</si>
  <si>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</si>
  <si>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</si>
  <si>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</si>
  <si>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</si>
  <si>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</si>
  <si>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</si>
  <si>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</si>
  <si>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</si>
  <si>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</si>
  <si>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</si>
  <si>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</si>
  <si>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</si>
  <si>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</si>
  <si>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11/03/2022 đến ngày 13/03/2022</t>
  </si>
  <si>
    <t>From Mar 11th 2022 to Mar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</si>
</sst>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213" fontId="3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2" zoomScaleSheetLayoutView="100" workbookViewId="0">
      <selection activeCell="G18" sqref="G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0" t="s">
        <v>40</v>
      </c>
      <c r="F15" s="90"/>
      <c r="G15" s="90"/>
      <c r="H15" s="90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44634</v>
      </c>
      <c r="F16" s="120"/>
      <c r="G16" s="120"/>
      <c r="H16" s="120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6">
        <f>+E16</f>
        <v>44634</v>
      </c>
      <c r="F17" s="90"/>
      <c r="G17" s="90"/>
      <c r="H17" s="90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0"/>
      <c r="G18" s="90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44633</v>
      </c>
      <c r="H20" s="73">
        <v>44630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105342956555</v>
      </c>
      <c r="H22" s="10">
        <v>106763142395</v>
      </c>
      <c r="I22" s="101"/>
      <c r="J22" s="97"/>
      <c r="K22" s="99"/>
      <c r="L22" s="99"/>
      <c r="M22" s="99"/>
      <c r="N22" s="103"/>
    </row>
    <row r="23" spans="2:14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I23" s="102"/>
      <c r="J23" s="97"/>
      <c r="K23" s="99"/>
      <c r="L23" s="99"/>
      <c r="M23" s="66"/>
    </row>
    <row r="24" spans="2:14 16384:16384" ht="39" customHeight="1">
      <c r="B24" s="76">
        <v>1.3</v>
      </c>
      <c r="C24" s="77"/>
      <c r="D24" s="125" t="s">
        <v>29</v>
      </c>
      <c r="E24" s="125"/>
      <c r="F24" s="125"/>
      <c r="G24" s="104">
        <v>11933.05</v>
      </c>
      <c r="H24" s="80">
        <v>11926.57</v>
      </c>
      <c r="I24" s="102"/>
      <c r="J24" s="97"/>
      <c r="K24" s="99"/>
      <c r="L24" s="99"/>
      <c r="M24" s="99"/>
      <c r="N24" s="103"/>
      <c r="XFD24" s="98"/>
    </row>
    <row r="25" spans="2:14 16384:16384" ht="39" customHeight="1">
      <c r="B25" s="74">
        <v>2</v>
      </c>
      <c r="C25" s="115" t="s">
        <v>24</v>
      </c>
      <c r="D25" s="116"/>
      <c r="E25" s="116"/>
      <c r="F25" s="116"/>
      <c r="G25" s="105"/>
      <c r="H25" s="10"/>
      <c r="J25" s="97"/>
      <c r="K25" s="98"/>
      <c r="L25" s="98"/>
    </row>
    <row r="26" spans="2:14 16384:16384" ht="39" customHeight="1">
      <c r="B26" s="76">
        <v>2.1</v>
      </c>
      <c r="C26" s="77"/>
      <c r="D26" s="91" t="s">
        <v>13</v>
      </c>
      <c r="E26" s="91"/>
      <c r="F26" s="91"/>
      <c r="G26" s="106">
        <v>6710.83</v>
      </c>
      <c r="H26" s="81">
        <v>6710.83</v>
      </c>
      <c r="J26" s="97"/>
      <c r="K26" s="98"/>
      <c r="L26" s="98"/>
      <c r="M26" s="66"/>
    </row>
    <row r="27" spans="2:14 16384:16384" ht="39" customHeight="1">
      <c r="B27" s="76">
        <v>2.2000000000000002</v>
      </c>
      <c r="C27" s="77"/>
      <c r="D27" s="91" t="s">
        <v>14</v>
      </c>
      <c r="E27" s="91"/>
      <c r="F27" s="91"/>
      <c r="G27" s="108">
        <f>G26*G24</f>
        <v>80080669.931499988</v>
      </c>
      <c r="H27" s="109">
        <v>80037183.753099993</v>
      </c>
      <c r="J27" s="97"/>
      <c r="K27" s="98"/>
      <c r="L27" s="98"/>
      <c r="M27" s="66"/>
    </row>
    <row r="28" spans="2:14 16384:16384" ht="39" customHeight="1">
      <c r="B28" s="76">
        <v>2.2999999999999998</v>
      </c>
      <c r="C28" s="77"/>
      <c r="D28" s="91" t="s">
        <v>15</v>
      </c>
      <c r="E28" s="91"/>
      <c r="F28" s="91"/>
      <c r="G28" s="107">
        <f>G27/G22</f>
        <v>7.6019007392952309E-4</v>
      </c>
      <c r="H28" s="82">
        <v>7.4967055069417236E-4</v>
      </c>
      <c r="I28" s="110"/>
      <c r="J28" s="97"/>
      <c r="K28" s="98"/>
      <c r="L28" s="98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2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8" t="s">
        <v>17</v>
      </c>
      <c r="G33" s="128"/>
      <c r="H33" s="128"/>
      <c r="I33" s="57"/>
      <c r="J33" s="58"/>
      <c r="K33" s="92"/>
      <c r="L33" s="87"/>
      <c r="M33" s="87"/>
    </row>
    <row r="34" spans="2:13" ht="15" customHeight="1">
      <c r="B34" s="129" t="s">
        <v>18</v>
      </c>
      <c r="C34" s="129"/>
      <c r="D34" s="129"/>
      <c r="E34" s="93"/>
      <c r="F34" s="130" t="s">
        <v>19</v>
      </c>
      <c r="G34" s="130"/>
      <c r="H34" s="130"/>
      <c r="I34" s="57"/>
      <c r="J34" s="58"/>
      <c r="K34" s="87"/>
      <c r="L34" s="88"/>
      <c r="M34" s="88"/>
    </row>
    <row r="35" spans="2:13" ht="16.5">
      <c r="B35" s="131"/>
      <c r="C35" s="131"/>
      <c r="D35" s="131"/>
      <c r="E35" s="94"/>
      <c r="F35" s="132"/>
      <c r="G35" s="132"/>
      <c r="H35" s="132"/>
      <c r="I35" s="57"/>
      <c r="J35" s="58"/>
      <c r="K35" s="87"/>
      <c r="L35" s="88"/>
      <c r="M35" s="88"/>
    </row>
    <row r="36" spans="2:13" ht="16.5">
      <c r="B36" s="94"/>
      <c r="C36" s="94"/>
      <c r="D36" s="94"/>
      <c r="E36" s="94"/>
      <c r="F36" s="95"/>
      <c r="G36" s="95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7"/>
      <c r="L37" s="127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6"/>
      <c r="L38" s="126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4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7"/>
      <c r="K61" s="127"/>
    </row>
    <row r="62" spans="9:11" ht="15.75">
      <c r="I62" s="30"/>
      <c r="J62" s="126"/>
      <c r="K62" s="126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M+5br5nnxhdlWck4tN81/wJwIq8=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BFrfD0GmQ+h9v+P8Z22uDfrQVek=</DigestValue>
    </Reference>
  </SignedInfo>
  <SignatureValue>qmjJdfAsPte+xNJiq1xFiXL7jfLeQHJx5zN+cKJJUsx5meN/w/bMHyKXglEb2ZocfltGjQeVLh8l
m66Dws92vo6yiOM5348iY5LT8PmWnjkbLRNr0X8VbB1kGbUFNtDM486zJXu26ChOPajScp4v/7zm
VUc1aISZJQsziNKJGDc=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szHY1n7vd2E0MkSsHnuvS8VOTUI=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HXdWnpZo+4ZDwtEUUdk2wqKbW3M=</DigestValue>
      </Reference>
      <Reference URI="/xl/workbook.xml?ContentType=application/vnd.openxmlformats-officedocument.spreadsheetml.sheet.main+xml">
        <DigestMethod Algorithm="http://www.w3.org/2000/09/xmldsig#sha1"/>
        <DigestValue>WEH9PS1WpWvpt97Q3pbcrMDLX7Y=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P742tjJk7VfqY8lQs1aASqFvc0E=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AnBlv6ibQZvsEmPvfOE99g9W1/Y=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2022-03-14T08:14:51Z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2022-03-14T08:14:51Z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2022-03-14T07:57:52Z</dcterms:modified>
</cp:coreProperties>
</file>