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4" i="3"/>
  <c r="C11" i="3" l="1"/>
  <c r="C15" i="3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C12" i="3" l="1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<sst xmlns="http://schemas.openxmlformats.org/spreadsheetml/2006/main" count="170" uniqueCount="85">
  <si>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</si>
  <si>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</si>
  <si>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</si>
  <si>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</si>
  <si>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</si>
  <si>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</si>
  <si>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</si>
  <si>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</si>
  <si>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</si>
  <si>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</si>
  <si>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</si>
  <si>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</si>
  <si>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</si>
  <si>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</si>
  <si>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</si>
  <si>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</si>
  <si>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</si>
  <si>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</si>
  <si>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</si>
  <si>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</si>
  <si>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</si>
  <si>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</si>
  <si>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</si>
  <si>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</si>
  <si>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</si>
  <si>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</si>
  <si>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</si>
  <si>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</si>
  <si>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</si>
  <si>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</si>
  <si>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</si>
  <si>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</si>
  <si>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</si>
  <si>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</si>
  <si>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</si>
  <si>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</si>
  <si>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</si>
  <si>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</si>
  <si>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</si>
  <si>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</si>
  <si>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</si>
  <si>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</si>
  <si>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</si>
  <si>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</si>
  <si>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</si>
  <si>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</si>
  <si>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</si>
  <si>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</si>
  <si>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</si>
  <si>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</si>
  <si>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</si>
  <si>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</si>
  <si>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</si>
  <si>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</si>
  <si>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</si>
  <si>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</si>
  <si>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</si>
  <si>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</si>
  <si>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</si>
  <si>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</si>
  <si>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</si>
  <si>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</si>
  <si>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</si>
  <si>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</si>
  <si>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</si>
  <si>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</si>
  <si>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</si>
  <si>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</si>
  <si>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</si>
  <si>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</si>
  <si>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</si>
  <si>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</si>
  <si>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</si>
  <si>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</si>
  <si>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</si>
  <si>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</si>
  <si>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</si>
  <si>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</si>
  <si>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</si>
  <si>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</si>
  <si>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</si>
  <si>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</si>
  <si>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</si>
  <si>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</si>
  <si>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13 tháng 09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</si>
</sst>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0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C27" sqref="C2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9" t="s">
        <v>0</v>
      </c>
      <c r="B1" s="29"/>
      <c r="C1" s="29"/>
      <c r="D1" s="29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44445</v>
      </c>
    </row>
    <row r="3" spans="1:4" ht="15" customHeight="1" x14ac:dyDescent="0.25">
      <c r="A3" s="1"/>
      <c r="B3" s="1" t="s">
        <v>1</v>
      </c>
      <c r="C3" s="2" t="s">
        <v>3</v>
      </c>
      <c r="D3" s="8">
        <v>44451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8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2" t="s">
        <v>19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20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21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1" t="s">
        <v>24</v>
      </c>
      <c r="B24" s="31"/>
      <c r="C24" s="31" t="s">
        <v>24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E4" sqref="E4:H27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1"/>
    </row>
    <row r="3" spans="1:9" ht="15" customHeight="1" x14ac:dyDescent="0.25">
      <c r="A3" s="7" t="s">
        <v>9</v>
      </c>
      <c r="B3" s="7" t="s">
        <v>43</v>
      </c>
      <c r="C3" s="14"/>
      <c r="D3" s="21"/>
    </row>
    <row r="4" spans="1:9" ht="15" customHeight="1" x14ac:dyDescent="0.25">
      <c r="A4" s="4" t="s">
        <v>29</v>
      </c>
      <c r="B4" s="4" t="s">
        <v>44</v>
      </c>
      <c r="C4" s="22">
        <f>D8</f>
        <v>85396695310</v>
      </c>
      <c r="D4" s="22">
        <v>90234557572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3"/>
      <c r="D5" s="23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3">
        <f>D10</f>
        <v>11616.93</v>
      </c>
      <c r="D6" s="23">
        <v>11604.75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1"/>
      <c r="D7" s="21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2">
        <v>83144302595</v>
      </c>
      <c r="D8" s="22">
        <v>85396695310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3"/>
      <c r="D9" s="23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3">
        <v>11613.51</v>
      </c>
      <c r="D10" s="23">
        <v>11616.93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-2252392715</v>
      </c>
      <c r="D11" s="24">
        <v>-4837862262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-24479263</v>
      </c>
      <c r="D12" s="22">
        <v>90230981</v>
      </c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-2227913452</v>
      </c>
      <c r="D13" s="22">
        <v>-4928093243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23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-2.9439791752206013E-4</v>
      </c>
      <c r="D15" s="25">
        <v>1.0495702190913558E-3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21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11621.49</v>
      </c>
      <c r="D17" s="23">
        <v>11616.93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10999.18</v>
      </c>
      <c r="D18" s="23">
        <v>10987.82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6"/>
    </row>
    <row r="20" spans="1:9" ht="15" customHeight="1" x14ac:dyDescent="0.25">
      <c r="A20" s="4" t="s">
        <v>64</v>
      </c>
      <c r="B20" s="4" t="s">
        <v>37</v>
      </c>
      <c r="C20" s="4"/>
      <c r="D20" s="27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7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7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2" t="s">
        <v>77</v>
      </c>
      <c r="B33" s="32"/>
      <c r="C33" s="32"/>
      <c r="D33" s="32"/>
    </row>
    <row r="34" spans="1:4" ht="15" customHeight="1" x14ac:dyDescent="0.25">
      <c r="A34" s="32" t="s">
        <v>78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{'SheetId':'0f0a93f5-60f7-4c27-9121-9ea290dd8334','UId':'7d8df9de-6ec3-46c6-a9cb-3bb3debdabc3','Col':3,'Row':4,'Format':'numberic','Value':'85396695310','TargetCode':''}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{'SheetId':'0f0a93f5-60f7-4c27-9121-9ea290dd8334','UId':'6878300a-c20f-462d-9746-1f03421f3475','Col':4,'Row':4,'Format':'numberic','Value':'90234557572','TargetCode':''}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{'SheetId':'0f0a93f5-60f7-4c27-9121-9ea290dd8334','UId':'cc99c128-86ca-47ff-b226-95c60d9beb91','Col':3,'Row':6,'Format':'numberic','Value':'11616.93','TargetCode':''}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{'SheetId':'0f0a93f5-60f7-4c27-9121-9ea290dd8334','UId':'c3bfcec2-e653-4f82-860b-803225fef5d1','Col':4,'Row':6,'Format':'numberic','Value':'11604.75','TargetCode':''}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{'SheetId':'0f0a93f5-60f7-4c27-9121-9ea290dd8334','UId':'1a4c42c9-725c-46f6-8a85-4bdbfb1f8740','Col':3,'Row':8,'Format':'numberic','Value':'83144302595','TargetCode':''}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{'SheetId':'0f0a93f5-60f7-4c27-9121-9ea290dd8334','UId':'102a5969-ecf0-48a6-9b4c-2ef748e27d05','Col':4,'Row':8,'Format':'numberic','Value':'85396695310','TargetCode':''}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{'SheetId':'0f0a93f5-60f7-4c27-9121-9ea290dd8334','UId':'0adef1d5-524d-427d-84c0-491fb70d8521','Col':3,'Row':10,'Format':'numberic','Value':'11613.51','TargetCode':''}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{'SheetId':'0f0a93f5-60f7-4c27-9121-9ea290dd8334','UId':'dfb17dcf-c5ba-4757-9b28-e20992bc4553','Col':4,'Row':10,'Format':'numberic','Value':'11616.93','TargetCode':''}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{'SheetId':'0f0a93f5-60f7-4c27-9121-9ea290dd8334','UId':'8c1be6bf-76a4-42d7-9fe4-f4822068d5a4','Col':3,'Row':11,'Format':'numberic','Value':'-2252392715','TargetCode':''}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{'SheetId':'0f0a93f5-60f7-4c27-9121-9ea290dd8334','UId':'45174d06-2d38-411d-96aa-79e2629d72fe','Col':4,'Row':11,'Format':'numberic','Value':'-4837862262','TargetCode':''}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{'SheetId':'0f0a93f5-60f7-4c27-9121-9ea290dd8334','UId':'47189bce-6760-48da-9fba-cbd16cc1da69','Col':3,'Row':12,'Format':'numberic','Value':'-24479263','TargetCode':''}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{'SheetId':'0f0a93f5-60f7-4c27-9121-9ea290dd8334','UId':'54b90877-796c-44fd-b01c-bac401362c90','Col':4,'Row':12,'Format':'numberic','Value':'90230981','TargetCode':''}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{'SheetId':'0f0a93f5-60f7-4c27-9121-9ea290dd8334','UId':'b596263e-ac83-4575-a696-5d078fa3d3e4','Col':3,'Row':13,'Format':'numberic','Value':'-2227913452','TargetCode':''}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{'SheetId':'0f0a93f5-60f7-4c27-9121-9ea290dd8334','UId':'97dfbdb2-a540-49b5-997a-79b58e09a2ce','Col':4,'Row':13,'Format':'numberic','Value':'-4928093243','TargetCode':''}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{'SheetId':'0f0a93f5-60f7-4c27-9121-9ea290dd8334','UId':'99c444f1-5fe2-45a1-82fa-ae77b2e76c8c','Col':3,'Row':15,'Format':'numberic','Value':'-0.00029439791752206','TargetCode':''}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{'SheetId':'0f0a93f5-60f7-4c27-9121-9ea290dd8334','UId':'3c320467-dbd9-42b8-b876-53a4718cfc56','Col':4,'Row':15,'Format':'numberic','Value':'0.00104957021909136','TargetCode':''}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{'SheetId':'0f0a93f5-60f7-4c27-9121-9ea290dd8334','UId':'b5f075a6-84c7-47a7-aca6-304f3e7f098b','Col':3,'Row':17,'Format':'numberic','Value':'11621.49','TargetCode':''}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{'SheetId':'0f0a93f5-60f7-4c27-9121-9ea290dd8334','UId':'4a3b5e69-6655-4a3c-91ad-151d0daffbbe','Col':4,'Row':17,'Format':'numberic','Value':'11616.93','TargetCode':''}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{'SheetId':'0f0a93f5-60f7-4c27-9121-9ea290dd8334','UId':'bc8aae90-3d32-424c-89d6-00637a1a5749','Col':3,'Row':18,'Format':'numberic','Value':'10999.18','TargetCode':''}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{'SheetId':'0f0a93f5-60f7-4c27-9121-9ea290dd8334','UId':'0712758c-ed69-4c11-ad9c-a1786f232e94','Col':4,'Row':18,'Format':'numberic','Value':'10987.82','TargetCode':''}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1wemQkSwvoENOpbJasJPuua4378=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s8lyQd9CV7yLVEXrkorPzA/ezF4=</DigestValue>
    </Reference>
  </SignedInfo>
  <SignatureValue>fscOTbpZ95Cc0SGb9VQCGPxE1cf8NU5508XZfFI9qCp4asFGdY136VKdryA2O6/pZmoiS1IITFNd
2hJrmHgzfUjKWyNIikt4hG0L1MuUZE6n1+HDebMPEiz9RySdGAihrBfmU9o1gCL8MIh2BSrdC/Fm
ZSxOkSnjsAyj4K4NBLA=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vZQmirKtEl6ilZBb0/i4gohpv+Y=</DigestValue>
      </Reference>
      <Reference URI="/xl/sharedStrings.xml?ContentType=application/vnd.openxmlformats-officedocument.spreadsheetml.sharedStrings+xml">
        <DigestMethod Algorithm="http://www.w3.org/2000/09/xmldsig#sha1"/>
        <DigestValue>1btzmpTrYtGtBHV+Ybk0KvuzG9k=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KhVOfbIEsrp6c9hg6wDbIKYkuSg=</DigestValue>
      </Reference>
      <Reference URI="/xl/worksheets/sheet5.xml?ContentType=application/vnd.openxmlformats-officedocument.spreadsheetml.worksheet+xml">
        <DigestMethod Algorithm="http://www.w3.org/2000/09/xmldsig#sha1"/>
        <DigestValue>P99uUPWVe5YV5orPcGkZ2UCSDOU=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U5bpPM+XwjzpCInoRaLcDCKa1rY=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jWLtXUI25k0mTfsLoY1U7DBvQLQ=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KA37PsnAfXvNxrZqZeI37X01Me4=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2tuLZUZ3EkDVGg50uersxii9pvk=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2021-09-13T04:39:39Z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2021-09-13T04:39:39Z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2021-09-13T04:36:58Z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