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calcMode="manual"/>
</workbook>
</file>

<file path=xl/calcChain.xml><?xml version="1.0" encoding="utf-8"?>
<calcChain xmlns="http://schemas.openxmlformats.org/spreadsheetml/2006/main">
  <c r="E18" i="1" l="1"/>
  <c r="E20" i="1" l="1"/>
  <c r="E19" i="1"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<sst xmlns="http://schemas.openxmlformats.org/spreadsheetml/2006/main" count="48" uniqueCount="48">
  <si>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</si>
  <si>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</si>
  <si>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</si>
  <si>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</si>
  <si>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</si>
  <si>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</si>
  <si>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</si>
  <si>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</si>
  <si>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</si>
  <si>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</si>
  <si>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</si>
  <si>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</si>
  <si>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</si>
  <si>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</si>
  <si>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</si>
  <si>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</si>
  <si>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</si>
  <si>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</si>
  <si>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</si>
  <si>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</si>
  <si>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</si>
  <si>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</si>
  <si>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</si>
  <si>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</si>
  <si>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</si>
  <si>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</si>
  <si>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</si>
  <si>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</si>
  <si>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</si>
  <si>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</si>
  <si>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</si>
  <si>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</si>
  <si>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</si>
  <si>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</si>
  <si>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</si>
  <si>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</si>
  <si>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</si>
  <si>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</si>
  <si>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</si>
  <si>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</si>
  <si>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</si>
  <si>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</si>
  <si>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</si>
  <si>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</si>
  <si>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</si>
  <si>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Kỳ trước
Last period
28/03/2021</t>
  </si>
  <si>
    <t>Kỳ báo cáo
This period
04/04/2021</t>
  </si>
  <si>
    <t>Từ ngày 29 tháng 03 năm 2021 đến ngày 04 tháng 04 năm 2021/From 29th Mar 2021 to 04th Apr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</si>
</sst>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color rgb="FFFF0000"/>
      <name val="Tahoma"/>
      <family val="2"/>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8">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16" fontId="67" fillId="0" borderId="0" xfId="0" applyNumberFormat="1" applyFont="1" applyFill="1"/>
    <xf numFmtId="43" fontId="11" fillId="0" borderId="0" xfId="1" applyFont="1" applyFill="1" applyAlignment="1">
      <alignment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47"/>
  <sheetViews>
    <sheetView showGridLines="0" tabSelected="1" view="pageBreakPreview" topLeftCell="A3" zoomScaleSheetLayoutView="100" workbookViewId="0">
      <selection activeCell="A25" sqref="A25"/>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6.5703125" style="33" bestFit="1" customWidth="1"/>
    <col min="8" max="8" width="21" style="33" bestFit="1" customWidth="1"/>
    <col min="9" max="9" width="9.140625" style="33"/>
    <col min="10" max="10" width="19" style="33" bestFit="1" customWidth="1"/>
    <col min="11"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7" s="9" customFormat="1" ht="27.75" customHeight="1">
      <c r="A1" s="51" t="s">
        <v>0</v>
      </c>
      <c r="B1" s="51"/>
      <c r="C1" s="51"/>
      <c r="D1" s="51"/>
      <c r="E1" s="51"/>
      <c r="F1" s="51"/>
      <c r="G1" s="49">
        <v>44185</v>
      </c>
    </row>
    <row r="2" spans="1:7" s="9" customFormat="1" ht="27.75" customHeight="1">
      <c r="A2" s="52" t="s">
        <v>30</v>
      </c>
      <c r="B2" s="52"/>
      <c r="C2" s="52"/>
      <c r="D2" s="52"/>
      <c r="E2" s="52"/>
      <c r="F2" s="52"/>
    </row>
    <row r="3" spans="1:7" s="9" customFormat="1" ht="12.75">
      <c r="A3" s="10"/>
      <c r="B3" s="10"/>
      <c r="C3" s="10"/>
      <c r="D3" s="10"/>
      <c r="E3" s="10"/>
      <c r="F3" s="10"/>
    </row>
    <row r="4" spans="1:7" s="9" customFormat="1" ht="12.75" customHeight="1">
      <c r="A4" s="56" t="s">
        <v>28</v>
      </c>
      <c r="B4" s="56"/>
      <c r="C4" s="56"/>
      <c r="D4" s="56"/>
      <c r="E4" s="56"/>
      <c r="F4" s="56"/>
    </row>
    <row r="5" spans="1:7" s="9" customFormat="1" ht="19.899999999999999" customHeight="1">
      <c r="A5" s="56"/>
      <c r="B5" s="56"/>
      <c r="C5" s="56"/>
      <c r="D5" s="56"/>
      <c r="E5" s="56"/>
      <c r="F5" s="56"/>
    </row>
    <row r="6" spans="1:7" s="9" customFormat="1" ht="12.75" customHeight="1">
      <c r="A6" s="11"/>
      <c r="B6" s="11"/>
      <c r="C6" s="11"/>
      <c r="D6" s="11"/>
      <c r="E6" s="11"/>
      <c r="F6" s="11"/>
    </row>
    <row r="7" spans="1:7" s="9" customFormat="1" ht="12.75">
      <c r="A7" s="57" t="s">
        <v>47</v>
      </c>
      <c r="B7" s="57"/>
      <c r="C7" s="57"/>
      <c r="D7" s="57"/>
      <c r="E7" s="57"/>
      <c r="F7" s="57"/>
    </row>
    <row r="8" spans="1:7" s="9" customFormat="1" ht="12.75">
      <c r="A8" s="12"/>
      <c r="B8" s="12"/>
      <c r="C8" s="12"/>
      <c r="D8" s="12"/>
      <c r="E8" s="12"/>
    </row>
    <row r="9" spans="1:7" s="9" customFormat="1" ht="27.95" customHeight="1">
      <c r="A9" s="53" t="s">
        <v>29</v>
      </c>
      <c r="B9" s="53"/>
      <c r="C9" s="53"/>
      <c r="D9" s="53" t="s">
        <v>42</v>
      </c>
      <c r="E9" s="53"/>
      <c r="F9" s="53"/>
    </row>
    <row r="10" spans="1:7" s="9" customFormat="1" ht="27.95" customHeight="1">
      <c r="A10" s="54" t="s">
        <v>1</v>
      </c>
      <c r="B10" s="54"/>
      <c r="C10" s="54"/>
      <c r="D10" s="53" t="s">
        <v>39</v>
      </c>
      <c r="E10" s="53"/>
      <c r="F10" s="53"/>
    </row>
    <row r="11" spans="1:7" s="9" customFormat="1" ht="12" customHeight="1">
      <c r="A11" s="13"/>
      <c r="B11" s="13"/>
      <c r="C11" s="13"/>
      <c r="D11" s="54" t="s">
        <v>40</v>
      </c>
      <c r="E11" s="54"/>
      <c r="F11" s="54"/>
    </row>
    <row r="12" spans="1:7" s="9" customFormat="1" ht="27.95" customHeight="1">
      <c r="A12" s="54" t="s">
        <v>2</v>
      </c>
      <c r="B12" s="54"/>
      <c r="C12" s="54"/>
      <c r="D12" s="53" t="s">
        <v>38</v>
      </c>
      <c r="E12" s="53"/>
      <c r="F12" s="53"/>
    </row>
    <row r="13" spans="1:7" s="9" customFormat="1" ht="14.1" customHeight="1">
      <c r="A13" s="14" t="s">
        <v>3</v>
      </c>
      <c r="B13" s="15"/>
      <c r="C13" s="16"/>
      <c r="D13" s="35">
        <v>44291</v>
      </c>
      <c r="E13" s="1"/>
      <c r="F13" s="2"/>
    </row>
    <row r="14" spans="1:7" s="17" customFormat="1" ht="14.1" customHeight="1">
      <c r="A14" s="15" t="s">
        <v>4</v>
      </c>
      <c r="B14" s="15"/>
      <c r="C14" s="16"/>
      <c r="D14" s="35">
        <v>44291</v>
      </c>
      <c r="E14" s="1"/>
      <c r="F14" s="2"/>
    </row>
    <row r="15" spans="1:7" s="17" customFormat="1" ht="12.75">
      <c r="E15" s="18"/>
      <c r="F15" s="18"/>
    </row>
    <row r="16" spans="1:7" s="17" customFormat="1" ht="12.75">
      <c r="E16" s="18"/>
      <c r="F16" s="18"/>
    </row>
    <row r="17" spans="1:10" s="21" customFormat="1" ht="59.25" customHeight="1">
      <c r="A17" s="55" t="s">
        <v>5</v>
      </c>
      <c r="B17" s="55"/>
      <c r="C17" s="19" t="s">
        <v>6</v>
      </c>
      <c r="D17" s="19" t="s">
        <v>7</v>
      </c>
      <c r="E17" s="20" t="s">
        <v>46</v>
      </c>
      <c r="F17" s="20" t="s">
        <v>45</v>
      </c>
    </row>
    <row r="18" spans="1:10" s="25" customFormat="1" ht="54.75" customHeight="1">
      <c r="A18" s="22" t="s">
        <v>8</v>
      </c>
      <c r="B18" s="22"/>
      <c r="C18" s="23" t="s">
        <v>31</v>
      </c>
      <c r="D18" s="22" t="s">
        <v>9</v>
      </c>
      <c r="E18" s="24">
        <f>F25</f>
        <v>64018713322</v>
      </c>
      <c r="F18" s="24">
        <v>69633269580</v>
      </c>
      <c r="G18" s="48"/>
      <c r="H18" s="50"/>
      <c r="I18" s="50"/>
      <c r="J18" s="50"/>
    </row>
    <row r="19" spans="1:10" s="25" customFormat="1" ht="60" customHeight="1">
      <c r="A19" s="22" t="s">
        <v>10</v>
      </c>
      <c r="B19" s="22"/>
      <c r="C19" s="23" t="s">
        <v>37</v>
      </c>
      <c r="D19" s="22" t="s">
        <v>11</v>
      </c>
      <c r="E19" s="24">
        <f>E20+E21</f>
        <v>190840074</v>
      </c>
      <c r="F19" s="24">
        <v>117654134</v>
      </c>
      <c r="G19" s="48"/>
      <c r="H19" s="50"/>
      <c r="I19" s="50"/>
      <c r="J19" s="50"/>
    </row>
    <row r="20" spans="1:10" s="21" customFormat="1" ht="60.75" customHeight="1">
      <c r="A20" s="5"/>
      <c r="B20" s="5" t="s">
        <v>12</v>
      </c>
      <c r="C20" s="6" t="s">
        <v>32</v>
      </c>
      <c r="D20" s="5" t="s">
        <v>13</v>
      </c>
      <c r="E20" s="47">
        <f>E25-E22-E18</f>
        <v>190840074</v>
      </c>
      <c r="F20" s="3">
        <v>117654134</v>
      </c>
      <c r="G20" s="48"/>
      <c r="H20" s="50"/>
      <c r="I20" s="50"/>
      <c r="J20" s="50"/>
    </row>
    <row r="21" spans="1:10" s="21" customFormat="1" ht="63" customHeight="1">
      <c r="A21" s="5"/>
      <c r="B21" s="5" t="s">
        <v>14</v>
      </c>
      <c r="C21" s="6" t="s">
        <v>33</v>
      </c>
      <c r="D21" s="5" t="s">
        <v>15</v>
      </c>
      <c r="E21" s="3"/>
      <c r="F21" s="3"/>
      <c r="G21" s="48"/>
      <c r="H21" s="50"/>
      <c r="I21" s="50"/>
      <c r="J21" s="50"/>
    </row>
    <row r="22" spans="1:10" s="25" customFormat="1" ht="71.25" customHeight="1">
      <c r="A22" s="22" t="s">
        <v>16</v>
      </c>
      <c r="B22" s="22"/>
      <c r="C22" s="23" t="s">
        <v>43</v>
      </c>
      <c r="D22" s="22" t="s">
        <v>17</v>
      </c>
      <c r="E22" s="26">
        <v>1357134910</v>
      </c>
      <c r="F22" s="26">
        <v>-5732210392</v>
      </c>
      <c r="G22" s="48"/>
      <c r="H22" s="50"/>
      <c r="I22" s="50"/>
      <c r="J22" s="50"/>
    </row>
    <row r="23" spans="1:10" s="21" customFormat="1" ht="44.25" customHeight="1">
      <c r="A23" s="5"/>
      <c r="B23" s="5" t="s">
        <v>18</v>
      </c>
      <c r="C23" s="6" t="s">
        <v>34</v>
      </c>
      <c r="D23" s="5" t="s">
        <v>19</v>
      </c>
      <c r="E23" s="4">
        <v>7855407835</v>
      </c>
      <c r="F23" s="4">
        <v>1689941036</v>
      </c>
      <c r="G23" s="48"/>
      <c r="H23" s="50"/>
      <c r="I23" s="50"/>
      <c r="J23" s="50"/>
    </row>
    <row r="24" spans="1:10" s="21" customFormat="1" ht="42" customHeight="1">
      <c r="A24" s="5"/>
      <c r="B24" s="5" t="s">
        <v>20</v>
      </c>
      <c r="C24" s="6" t="s">
        <v>35</v>
      </c>
      <c r="D24" s="5" t="s">
        <v>21</v>
      </c>
      <c r="E24" s="4">
        <v>6498272925</v>
      </c>
      <c r="F24" s="4">
        <v>7422151428</v>
      </c>
      <c r="G24" s="48"/>
      <c r="H24" s="50"/>
      <c r="I24" s="50"/>
      <c r="J24" s="50"/>
    </row>
    <row r="25" spans="1:10" s="25" customFormat="1" ht="45" customHeight="1">
      <c r="A25" s="22" t="s">
        <v>22</v>
      </c>
      <c r="B25" s="22"/>
      <c r="C25" s="23" t="s">
        <v>36</v>
      </c>
      <c r="D25" s="22" t="s">
        <v>23</v>
      </c>
      <c r="E25" s="26">
        <v>65566688306</v>
      </c>
      <c r="F25" s="26">
        <v>64018713322</v>
      </c>
      <c r="G25" s="48"/>
      <c r="H25" s="50"/>
      <c r="I25" s="50"/>
      <c r="J25" s="50"/>
    </row>
    <row r="26" spans="1:10" s="17" customFormat="1" ht="12.75">
      <c r="E26" s="27"/>
      <c r="F26" s="18"/>
      <c r="H26" s="48"/>
    </row>
    <row r="27" spans="1:10" s="17" customFormat="1" ht="15.95" customHeight="1">
      <c r="A27" s="7" t="s">
        <v>24</v>
      </c>
      <c r="B27" s="2"/>
      <c r="C27" s="8"/>
      <c r="D27" s="2"/>
      <c r="E27" s="28" t="s">
        <v>25</v>
      </c>
      <c r="F27" s="8"/>
    </row>
    <row r="28" spans="1:10" s="17" customFormat="1" ht="15.95" customHeight="1">
      <c r="A28" s="29" t="s">
        <v>26</v>
      </c>
      <c r="B28" s="2"/>
      <c r="C28" s="8"/>
      <c r="D28" s="2"/>
      <c r="E28" s="30" t="s">
        <v>27</v>
      </c>
      <c r="F28" s="8"/>
    </row>
    <row r="29" spans="1:10" s="17" customFormat="1" ht="12.75">
      <c r="A29" s="2"/>
      <c r="B29" s="2"/>
      <c r="C29" s="8"/>
      <c r="D29" s="2"/>
      <c r="E29" s="8"/>
      <c r="F29" s="8"/>
    </row>
    <row r="30" spans="1:10" s="17" customFormat="1" ht="12.75">
      <c r="A30" s="2"/>
      <c r="B30" s="2"/>
      <c r="C30" s="8"/>
      <c r="D30" s="2"/>
      <c r="E30" s="8"/>
      <c r="F30" s="8"/>
    </row>
    <row r="31" spans="1:10" s="17" customFormat="1" ht="12.75">
      <c r="A31" s="2"/>
      <c r="B31" s="2"/>
      <c r="C31" s="8"/>
      <c r="D31" s="2"/>
      <c r="E31" s="8"/>
      <c r="F31" s="8"/>
    </row>
    <row r="32" spans="1:10"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r:id="rId1"/>
  <rowBreaks count="1" manualBreakCount="1">
    <brk id="19" max="16383" man="1"/>
  </rowBreaks>
  <colBreaks count="1" manualBreakCount="1">
    <brk id="6" max="1048575" man="1"/>
  </col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HSyTTcvp9B7GgD7/YrIoNrI02QE=</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JBwJly/n0hLBAp+LdnMbfpu3L4o=</DigestValue>
    </Reference>
  </SignedInfo>
  <SignatureValue>AmUN2Kw9rVEbkQd6JMUv98y2poqdFymRD4I03fZ6sPVdfbd94lVCKY6/MGHcQf8AU1EI0Le4s8+Q
6F09PHBRS85gOaHGMMTIEV17EsG5ygMAn6ZHTk0AdZjwHNq1VR2OBNaUVLwMq/FmcCtg/S4XmaOz
2LHlFP7b96aCPVU5X7g=</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8yoQHKCtEIAeThOGRF9o70eGwk8=</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bCZu6bfbLUIsnv9eJS5v0IB91qs=</DigestValue>
      </Reference>
      <Reference URI="/xl/printerSettings/printerSettings1.bin?ContentType=application/vnd.openxmlformats-officedocument.spreadsheetml.printerSettings">
        <DigestMethod Algorithm="http://www.w3.org/2000/09/xmldsig#sha1"/>
        <DigestValue>+CiXX37cQBt1wvXQSuucntX81gk=</DigestValue>
      </Reference>
      <Reference URI="/xl/sharedStrings.xml?ContentType=application/vnd.openxmlformats-officedocument.spreadsheetml.sharedStrings+xml">
        <DigestMethod Algorithm="http://www.w3.org/2000/09/xmldsig#sha1"/>
        <DigestValue>7OprFYbHxhz5SrKlI/rd8474viI=</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HKTr70Z3nZdX+T3fX72aJIdO7/U=</DigestValue>
      </Reference>
      <Reference URI="/xl/workbook.xml?ContentType=application/vnd.openxmlformats-officedocument.spreadsheetml.sheet.main+xml">
        <DigestMethod Algorithm="http://www.w3.org/2000/09/xmldsig#sha1"/>
        <DigestValue>exmPVP5qp/AQ8Kv4797S6B9D+Ds=</DigestValue>
      </Reference>
      <Reference URI="/xl/worksheets/sheet1.xml?ContentType=application/vnd.openxmlformats-officedocument.spreadsheetml.worksheet+xml">
        <DigestMethod Algorithm="http://www.w3.org/2000/09/xmldsig#sha1"/>
        <DigestValue>nIQK0UvbCIFdAjtnnO0sUMhjtCU=</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2021-04-05T11:17:39Z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2021-04-05T11:17:39Z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hongvm1</cp:lastModifiedBy>
  <cp:lastPrinted>2021-04-05T11:13:29Z</cp:lastPrinted>
  <dcterms:created xsi:type="dcterms:W3CDTF">2017-10-13T03:14:04Z</dcterms:created>
  <dcterms:modified xsi:type="dcterms:W3CDTF">2021-04-05T11:14:45Z</dcterms:modified>
</cp:coreProperties>
</file>