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20" i="1"/>
  <c r="E18"/>
  <c r="E19"/>
  <c r="D14"/>
  <c r="E22"/>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<sst xmlns="http://schemas.openxmlformats.org/spreadsheetml/2006/main" count="48" uniqueCount="48">
  <si>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</si>
  <si>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</si>
  <si>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</si>
  <si>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</si>
  <si>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</si>
  <si>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</si>
  <si>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</si>
  <si>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</si>
  <si>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</si>
  <si>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</si>
  <si>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</si>
  <si>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</si>
  <si>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</si>
  <si>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</si>
  <si>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</si>
  <si>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</si>
  <si>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</si>
  <si>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</si>
  <si>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</si>
  <si>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</si>
  <si>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</si>
  <si>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</si>
  <si>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</si>
  <si>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</si>
  <si>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</si>
  <si>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</si>
  <si>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</si>
  <si>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</si>
  <si>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</si>
  <si>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</si>
  <si>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</si>
  <si>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</si>
  <si>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</si>
  <si>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</si>
  <si>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</si>
  <si>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</si>
  <si>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</si>
  <si>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</si>
  <si>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</si>
  <si>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</si>
  <si>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</si>
  <si>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</si>
  <si>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</si>
  <si>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</si>
  <si>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</si>
  <si>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28/02/2021</t>
  </si>
  <si>
    <t>Kỳ báo cáo
This period
07/03/2021</t>
  </si>
  <si>
    <t>Từ ngày 01 tháng 03 năm 2021 đến ngày 07 tháng 03 năm 2021/From 01st  Mar 2021 to 07th Mar 2021</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</si>
</sst>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16" fontId="67" fillId="0" borderId="0" xfId="0" applyNumberFormat="1" applyFont="1" applyFill="1"/>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13" zoomScaleSheetLayoutView="100" workbookViewId="0">
      <selection activeCell="E20" sqref="E20"/>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5" t="s">
        <v>0</v>
      </c>
      <c r="B1" s="55"/>
      <c r="C1" s="55"/>
      <c r="D1" s="55"/>
      <c r="E1" s="55"/>
      <c r="F1" s="55"/>
      <c r="G1" s="49">
        <v>44185</v>
      </c>
    </row>
    <row r="2" spans="1:7" s="9" customFormat="1" ht="27.75" customHeight="1">
      <c r="A2" s="56" t="s">
        <v>30</v>
      </c>
      <c r="B2" s="56"/>
      <c r="C2" s="56"/>
      <c r="D2" s="56"/>
      <c r="E2" s="56"/>
      <c r="F2" s="56"/>
    </row>
    <row r="3" spans="1:7" s="9" customFormat="1" ht="12.75">
      <c r="A3" s="10"/>
      <c r="B3" s="10"/>
      <c r="C3" s="10"/>
      <c r="D3" s="10"/>
      <c r="E3" s="10"/>
      <c r="F3" s="10"/>
    </row>
    <row r="4" spans="1:7" s="9" customFormat="1" ht="12.75" customHeight="1">
      <c r="A4" s="53" t="s">
        <v>28</v>
      </c>
      <c r="B4" s="53"/>
      <c r="C4" s="53"/>
      <c r="D4" s="53"/>
      <c r="E4" s="53"/>
      <c r="F4" s="53"/>
    </row>
    <row r="5" spans="1:7" s="9" customFormat="1" ht="19.899999999999999" customHeight="1">
      <c r="A5" s="53"/>
      <c r="B5" s="53"/>
      <c r="C5" s="53"/>
      <c r="D5" s="53"/>
      <c r="E5" s="53"/>
      <c r="F5" s="53"/>
    </row>
    <row r="6" spans="1:7" s="9" customFormat="1" ht="12.75" customHeight="1">
      <c r="A6" s="11"/>
      <c r="B6" s="11"/>
      <c r="C6" s="11"/>
      <c r="D6" s="11"/>
      <c r="E6" s="11"/>
      <c r="F6" s="11"/>
    </row>
    <row r="7" spans="1:7" s="9" customFormat="1" ht="12.75">
      <c r="A7" s="54" t="s">
        <v>47</v>
      </c>
      <c r="B7" s="54"/>
      <c r="C7" s="54"/>
      <c r="D7" s="54"/>
      <c r="E7" s="54"/>
      <c r="F7" s="54"/>
    </row>
    <row r="8" spans="1:7" s="9" customFormat="1" ht="12.75">
      <c r="A8" s="12"/>
      <c r="B8" s="12"/>
      <c r="C8" s="12"/>
      <c r="D8" s="12"/>
      <c r="E8" s="12"/>
    </row>
    <row r="9" spans="1:7" s="9" customFormat="1" ht="27.95" customHeight="1">
      <c r="A9" s="51" t="s">
        <v>29</v>
      </c>
      <c r="B9" s="51"/>
      <c r="C9" s="51"/>
      <c r="D9" s="51" t="s">
        <v>42</v>
      </c>
      <c r="E9" s="51"/>
      <c r="F9" s="51"/>
    </row>
    <row r="10" spans="1:7" s="9" customFormat="1" ht="27.95" customHeight="1">
      <c r="A10" s="50" t="s">
        <v>1</v>
      </c>
      <c r="B10" s="50"/>
      <c r="C10" s="50"/>
      <c r="D10" s="51" t="s">
        <v>39</v>
      </c>
      <c r="E10" s="51"/>
      <c r="F10" s="51"/>
    </row>
    <row r="11" spans="1:7" s="9" customFormat="1" ht="12" customHeight="1">
      <c r="A11" s="13"/>
      <c r="B11" s="13"/>
      <c r="C11" s="13"/>
      <c r="D11" s="50" t="s">
        <v>40</v>
      </c>
      <c r="E11" s="50"/>
      <c r="F11" s="50"/>
    </row>
    <row r="12" spans="1:7" s="9" customFormat="1" ht="27.95" customHeight="1">
      <c r="A12" s="50" t="s">
        <v>2</v>
      </c>
      <c r="B12" s="50"/>
      <c r="C12" s="50"/>
      <c r="D12" s="51" t="s">
        <v>38</v>
      </c>
      <c r="E12" s="51"/>
      <c r="F12" s="51"/>
    </row>
    <row r="13" spans="1:7" s="9" customFormat="1" ht="14.1" customHeight="1">
      <c r="A13" s="14" t="s">
        <v>3</v>
      </c>
      <c r="B13" s="15"/>
      <c r="C13" s="16"/>
      <c r="D13" s="35">
        <v>44263</v>
      </c>
      <c r="E13" s="1"/>
      <c r="F13" s="2"/>
    </row>
    <row r="14" spans="1:7" s="17" customFormat="1" ht="14.1" customHeight="1">
      <c r="A14" s="15" t="s">
        <v>4</v>
      </c>
      <c r="B14" s="15"/>
      <c r="C14" s="16"/>
      <c r="D14" s="35">
        <f>D13</f>
        <v>44263</v>
      </c>
      <c r="E14" s="1"/>
      <c r="F14" s="2"/>
    </row>
    <row r="15" spans="1:7" s="17" customFormat="1" ht="12.75">
      <c r="E15" s="18"/>
      <c r="F15" s="18"/>
    </row>
    <row r="16" spans="1:7" s="17" customFormat="1" ht="12.75">
      <c r="E16" s="18"/>
      <c r="F16" s="18"/>
    </row>
    <row r="17" spans="1:8" s="21" customFormat="1" ht="59.25" customHeight="1">
      <c r="A17" s="52" t="s">
        <v>5</v>
      </c>
      <c r="B17" s="52"/>
      <c r="C17" s="19" t="s">
        <v>6</v>
      </c>
      <c r="D17" s="19" t="s">
        <v>7</v>
      </c>
      <c r="E17" s="20" t="s">
        <v>46</v>
      </c>
      <c r="F17" s="20" t="s">
        <v>45</v>
      </c>
    </row>
    <row r="18" spans="1:8" s="25" customFormat="1" ht="54.75" customHeight="1">
      <c r="A18" s="22" t="s">
        <v>8</v>
      </c>
      <c r="B18" s="22"/>
      <c r="C18" s="23" t="s">
        <v>31</v>
      </c>
      <c r="D18" s="22" t="s">
        <v>9</v>
      </c>
      <c r="E18" s="24">
        <f>F25</f>
        <v>79628035831.644608</v>
      </c>
      <c r="F18" s="24">
        <v>70944650614.644608</v>
      </c>
      <c r="G18" s="48"/>
      <c r="H18" s="48"/>
    </row>
    <row r="19" spans="1:8" s="25" customFormat="1" ht="60" customHeight="1">
      <c r="A19" s="22" t="s">
        <v>10</v>
      </c>
      <c r="B19" s="22"/>
      <c r="C19" s="23" t="s">
        <v>37</v>
      </c>
      <c r="D19" s="22" t="s">
        <v>11</v>
      </c>
      <c r="E19" s="24">
        <f>E20+E21</f>
        <v>-40565625</v>
      </c>
      <c r="F19" s="24">
        <v>75479393</v>
      </c>
      <c r="G19" s="48"/>
      <c r="H19" s="48"/>
    </row>
    <row r="20" spans="1:8" s="21" customFormat="1" ht="60.75" customHeight="1">
      <c r="A20" s="5"/>
      <c r="B20" s="5" t="s">
        <v>12</v>
      </c>
      <c r="C20" s="6" t="s">
        <v>32</v>
      </c>
      <c r="D20" s="5" t="s">
        <v>13</v>
      </c>
      <c r="E20" s="47">
        <f>E25-E22-E18</f>
        <v>-40565625</v>
      </c>
      <c r="F20" s="3">
        <v>75479393</v>
      </c>
      <c r="G20" s="48"/>
      <c r="H20" s="48"/>
    </row>
    <row r="21" spans="1:8" s="21" customFormat="1" ht="63" customHeight="1">
      <c r="A21" s="5"/>
      <c r="B21" s="5" t="s">
        <v>14</v>
      </c>
      <c r="C21" s="6" t="s">
        <v>33</v>
      </c>
      <c r="D21" s="5" t="s">
        <v>15</v>
      </c>
      <c r="E21" s="3"/>
      <c r="F21" s="3"/>
      <c r="G21" s="48"/>
      <c r="H21" s="48"/>
    </row>
    <row r="22" spans="1:8" s="25" customFormat="1" ht="71.25" customHeight="1">
      <c r="A22" s="22" t="s">
        <v>16</v>
      </c>
      <c r="B22" s="22"/>
      <c r="C22" s="23" t="s">
        <v>43</v>
      </c>
      <c r="D22" s="22" t="s">
        <v>17</v>
      </c>
      <c r="E22" s="26">
        <f>E23-E24</f>
        <v>-9129793227</v>
      </c>
      <c r="F22" s="26">
        <v>8607905824</v>
      </c>
      <c r="G22" s="48"/>
      <c r="H22" s="48"/>
    </row>
    <row r="23" spans="1:8" s="21" customFormat="1" ht="44.25" customHeight="1">
      <c r="A23" s="5"/>
      <c r="B23" s="5" t="s">
        <v>18</v>
      </c>
      <c r="C23" s="6" t="s">
        <v>34</v>
      </c>
      <c r="D23" s="5" t="s">
        <v>19</v>
      </c>
      <c r="E23" s="4">
        <v>4140082034</v>
      </c>
      <c r="F23" s="4">
        <v>12618581650</v>
      </c>
      <c r="G23" s="48"/>
      <c r="H23" s="48"/>
    </row>
    <row r="24" spans="1:8" s="21" customFormat="1" ht="42" customHeight="1">
      <c r="A24" s="5"/>
      <c r="B24" s="5" t="s">
        <v>20</v>
      </c>
      <c r="C24" s="6" t="s">
        <v>35</v>
      </c>
      <c r="D24" s="5" t="s">
        <v>21</v>
      </c>
      <c r="E24" s="4">
        <v>13269875261</v>
      </c>
      <c r="F24" s="4">
        <v>4010675826</v>
      </c>
      <c r="G24" s="48"/>
      <c r="H24" s="48"/>
    </row>
    <row r="25" spans="1:8" s="25" customFormat="1" ht="45" customHeight="1">
      <c r="A25" s="22" t="s">
        <v>22</v>
      </c>
      <c r="B25" s="22"/>
      <c r="C25" s="23" t="s">
        <v>36</v>
      </c>
      <c r="D25" s="22" t="s">
        <v>23</v>
      </c>
      <c r="E25" s="26">
        <v>70457676979.644608</v>
      </c>
      <c r="F25" s="26">
        <v>79628035831.644608</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w4qjR3uPr5PaQn8zVv5mbp8wT6Y=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5UIZJaebTW6r7r/ZjUl8n1IXErs=</DigestValue>
    </Reference>
  </SignedInfo>
  <SignatureValue>3OdzMHTJjST9ln68C9z0X8of2rpboArmaORY4+9f1Aw0Zz4hcCkUA7Sxk0vvBSl+JjVvZot4g8Nk
RfjnARm9EHRGDaR5bAzco4eI5/h3MBfOd6mDS38Ccmg8a1QTxCflYkWkm9ftyJWI2xD8ef5UJD9Q
a+FkVoIcMz34XXX4SXQ=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DiDIZdxz/oPMbcZBsyWkn6sOAC0=</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0K+/O9CVoq1Jr2vfor3txyMZRH4=</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zo/0d8cf0AJ9GGYwwIXEG0o3eiM=</DigestValue>
      </Reference>
      <Reference URI="/xl/worksheets/sheet1.xml?ContentType=application/vnd.openxmlformats-officedocument.spreadsheetml.worksheet+xml">
        <DigestMethod Algorithm="http://www.w3.org/2000/09/xmldsig#sha1"/>
        <DigestValue>u7+YT1XPaJfSYF1yQLVeB+ddNHM=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2021-03-08T09:34:46Z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2021-03-08T09:34:46Z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2020-12-07T07:35:16Z</cp:lastPrinted>
  <dcterms:created xsi:type="dcterms:W3CDTF">2017-10-13T03:14:04Z</dcterms:created>
  <dcterms:modified xsi:type="dcterms:W3CDTF">2021-03-08T09:36:20Z</dcterms:modified>
</cp:coreProperties>
</file>