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/>
  <c r="E16" i="1" s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<sst xmlns="http://schemas.openxmlformats.org/spreadsheetml/2006/main" count="40" uniqueCount="40">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</sst>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G6" sqref="G6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1"/>
      <c r="J1" s="2"/>
      <c r="K1" s="3"/>
      <c r="L1" s="3"/>
      <c r="M1" s="3"/>
    </row>
    <row r="2" spans="2:13" ht="58.5" customHeight="1">
      <c r="B2" s="113" t="s">
        <v>30</v>
      </c>
      <c r="C2" s="113"/>
      <c r="D2" s="113"/>
      <c r="E2" s="113"/>
      <c r="F2" s="113"/>
      <c r="G2" s="113"/>
      <c r="H2" s="113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7" t="s">
        <v>33</v>
      </c>
      <c r="F11" s="117"/>
      <c r="G11" s="117"/>
      <c r="H11" s="117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8" t="s">
        <v>35</v>
      </c>
      <c r="F12" s="118"/>
      <c r="G12" s="118"/>
      <c r="H12" s="118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9" t="s">
        <v>29</v>
      </c>
      <c r="F13" s="119"/>
      <c r="G13" s="119"/>
      <c r="H13" s="119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20">
        <f>G20</f>
        <v>44264</v>
      </c>
      <c r="F14" s="120"/>
      <c r="G14" s="120"/>
      <c r="H14" s="120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44264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20">
        <f>E14+1</f>
        <v>44265</v>
      </c>
      <c r="F16" s="120"/>
      <c r="G16" s="120"/>
      <c r="H16" s="120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44265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21" t="s">
        <v>10</v>
      </c>
      <c r="C18" s="121"/>
      <c r="D18" s="121"/>
      <c r="E18" s="121"/>
      <c r="F18" s="121"/>
      <c r="G18" s="121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22" t="s">
        <v>13</v>
      </c>
      <c r="D19" s="123"/>
      <c r="E19" s="123"/>
      <c r="F19" s="124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44264</v>
      </c>
      <c r="H20" s="66">
        <v>44263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5" t="s">
        <v>38</v>
      </c>
      <c r="D21" s="126"/>
      <c r="E21" s="126"/>
      <c r="F21" s="12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7" t="s">
        <v>16</v>
      </c>
      <c r="E22" s="127"/>
      <c r="F22" s="127"/>
      <c r="G22" s="71">
        <v>70193527940.644608</v>
      </c>
      <c r="H22" s="71">
        <v>70434472291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7" t="s">
        <v>17</v>
      </c>
      <c r="E23" s="127"/>
      <c r="F23" s="12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7" t="s">
        <v>18</v>
      </c>
      <c r="E24" s="127"/>
      <c r="F24" s="127"/>
      <c r="G24" s="72">
        <v>11272.85</v>
      </c>
      <c r="H24" s="72">
        <v>11268.2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5" t="s">
        <v>39</v>
      </c>
      <c r="D25" s="116"/>
      <c r="E25" s="116"/>
      <c r="F25" s="116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2">
        <f>G26*G24</f>
        <v>9999130.6785000004</v>
      </c>
      <c r="H27" s="100">
        <v>9995006.0820000004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6" t="s">
        <v>23</v>
      </c>
      <c r="G33" s="106"/>
      <c r="H33" s="106"/>
      <c r="I33" s="24"/>
      <c r="J33" s="25"/>
      <c r="K33" s="34"/>
      <c r="L33" s="36"/>
      <c r="M33" s="36"/>
    </row>
    <row r="34" spans="2:13" ht="15" customHeight="1">
      <c r="B34" s="107" t="s">
        <v>24</v>
      </c>
      <c r="C34" s="107"/>
      <c r="D34" s="107"/>
      <c r="E34" s="86"/>
      <c r="F34" s="108" t="s">
        <v>25</v>
      </c>
      <c r="G34" s="108"/>
      <c r="H34" s="108"/>
      <c r="I34" s="24"/>
      <c r="J34" s="25"/>
      <c r="K34" s="36"/>
      <c r="L34" s="37"/>
      <c r="M34" s="37"/>
    </row>
    <row r="35" spans="2:13" ht="16.5">
      <c r="B35" s="109"/>
      <c r="C35" s="109"/>
      <c r="D35" s="109"/>
      <c r="E35" s="87"/>
      <c r="F35" s="110"/>
      <c r="G35" s="110"/>
      <c r="H35" s="110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5"/>
      <c r="L37" s="105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4"/>
      <c r="L38" s="104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5"/>
      <c r="K61" s="105"/>
    </row>
    <row r="62" spans="9:11" ht="15.75">
      <c r="I62" s="4"/>
      <c r="J62" s="104"/>
      <c r="K62" s="104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e9IXUIGkYWtfPHnNpBbXFzJKUjQ=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TgFoLMm2flvY4gjer3O4tUvP5M8=</DigestValue>
    </Reference>
  </SignedInfo>
  <SignatureValue>OlEcdWqu3F/ZOyhMg75Drq3kW1h22kQwtlbiVJMJUJlPT6ZL/BcFLkVh+X3Wjz3URoGVhTNb+FBL
oZ5CC2UK31g0d1iNU+eVYmqfAsiAYFrUbpgFEmYzqrG3xX4dW8ytRqTFthsAB7Y3zspH2RhCLXw+
iHJgzW0y8kmlsuqI/K8=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6dnjhwLypHx7KENPW3PNcHEsXlw=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oxi/+UboacsWXcuk9pWkCJIj6kE=</DigestValue>
      </Reference>
      <Reference URI="/xl/worksheets/sheet1.xml?ContentType=application/vnd.openxmlformats-officedocument.spreadsheetml.worksheet+xml">
        <DigestMethod Algorithm="http://www.w3.org/2000/09/xmldsig#sha1"/>
        <DigestValue>m8Lb0HziyukB1T6FdV5bEcGgglk=</DigestValue>
      </Reference>
      <Reference URI="/xl/calcChain.xml?ContentType=application/vnd.openxmlformats-officedocument.spreadsheetml.calcChain+xml">
        <DigestMethod Algorithm="http://www.w3.org/2000/09/xmldsig#sha1"/>
        <DigestValue>xy8Qia+nU51/mgL37w6T2XMIVmU=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2021-03-10T08:00:19Z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2021-03-10T08:00:19Z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2021-03-10T07:56:44Z</cp:lastPrinted>
  <dcterms:created xsi:type="dcterms:W3CDTF">2021-01-04T12:03:55Z</dcterms:created>
  <dcterms:modified xsi:type="dcterms:W3CDTF">2021-03-10T07:56:55Z</dcterms:modified>
</cp:coreProperties>
</file>