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D14" i="1"/>
  <c r="E19"/>
  <c r="E18"/>
  <c r="E22"/>
  <c r="E20"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<sst xmlns="http://schemas.openxmlformats.org/spreadsheetml/2006/main" count="48" uniqueCount="48">
  <si>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</si>
  <si>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</si>
  <si>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</si>
  <si>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</si>
  <si>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</si>
  <si>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</si>
  <si>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</si>
  <si>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</si>
  <si>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</si>
  <si>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</si>
  <si>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</si>
  <si>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</si>
  <si>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</si>
  <si>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</si>
  <si>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</si>
  <si>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</si>
  <si>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</si>
  <si>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</si>
  <si>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</si>
  <si>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</si>
  <si>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</si>
  <si>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</si>
  <si>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</si>
  <si>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</si>
  <si>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</si>
  <si>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</si>
  <si>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</si>
  <si>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</si>
  <si>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</si>
  <si>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</si>
  <si>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</si>
  <si>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</si>
  <si>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</si>
  <si>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</si>
  <si>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</si>
  <si>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</si>
  <si>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</si>
  <si>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</si>
  <si>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</si>
  <si>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</si>
  <si>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</si>
  <si>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</si>
  <si>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</si>
  <si>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</si>
  <si>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</si>
  <si>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25tháng 01 năm 2021 đến ngày 31 tháng 01 năm 2021/From 25th Jan 2021 to 31th Jan 2021</t>
  </si>
  <si>
    <t>Kỳ trước
Last period
24/01/2021</t>
  </si>
  <si>
    <t>Kỳ báo cáo
This period
31/01/2021</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</si>
</sst>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8">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16" fontId="67" fillId="0" borderId="0" xfId="0" applyNumberFormat="1" applyFont="1" applyFill="1"/>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zoomScaleSheetLayoutView="100" workbookViewId="0">
      <selection activeCell="E24" activeCellId="1" sqref="E22 E24"/>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1" t="s">
        <v>0</v>
      </c>
      <c r="B1" s="51"/>
      <c r="C1" s="51"/>
      <c r="D1" s="51"/>
      <c r="E1" s="51"/>
      <c r="F1" s="51"/>
      <c r="G1" s="50">
        <v>44185</v>
      </c>
    </row>
    <row r="2" spans="1:7" s="9" customFormat="1" ht="27.75" customHeight="1">
      <c r="A2" s="52" t="s">
        <v>30</v>
      </c>
      <c r="B2" s="52"/>
      <c r="C2" s="52"/>
      <c r="D2" s="52"/>
      <c r="E2" s="52"/>
      <c r="F2" s="52"/>
    </row>
    <row r="3" spans="1:7" s="9" customFormat="1" ht="12.75">
      <c r="A3" s="10"/>
      <c r="B3" s="10"/>
      <c r="C3" s="10"/>
      <c r="D3" s="10"/>
      <c r="E3" s="10"/>
      <c r="F3" s="10"/>
    </row>
    <row r="4" spans="1:7" s="9" customFormat="1" ht="12.75" customHeight="1">
      <c r="A4" s="56" t="s">
        <v>28</v>
      </c>
      <c r="B4" s="56"/>
      <c r="C4" s="56"/>
      <c r="D4" s="56"/>
      <c r="E4" s="56"/>
      <c r="F4" s="56"/>
    </row>
    <row r="5" spans="1:7" s="9" customFormat="1" ht="19.899999999999999" customHeight="1">
      <c r="A5" s="56"/>
      <c r="B5" s="56"/>
      <c r="C5" s="56"/>
      <c r="D5" s="56"/>
      <c r="E5" s="56"/>
      <c r="F5" s="56"/>
    </row>
    <row r="6" spans="1:7" s="9" customFormat="1" ht="12.75" customHeight="1">
      <c r="A6" s="11"/>
      <c r="B6" s="11"/>
      <c r="C6" s="11"/>
      <c r="D6" s="11"/>
      <c r="E6" s="11"/>
      <c r="F6" s="11"/>
    </row>
    <row r="7" spans="1:7" s="9" customFormat="1" ht="12.75">
      <c r="A7" s="57" t="s">
        <v>45</v>
      </c>
      <c r="B7" s="57"/>
      <c r="C7" s="57"/>
      <c r="D7" s="57"/>
      <c r="E7" s="57"/>
      <c r="F7" s="57"/>
    </row>
    <row r="8" spans="1:7" s="9" customFormat="1" ht="12.75">
      <c r="A8" s="12"/>
      <c r="B8" s="12"/>
      <c r="C8" s="12"/>
      <c r="D8" s="12"/>
      <c r="E8" s="12"/>
    </row>
    <row r="9" spans="1:7" s="9" customFormat="1" ht="27.95" customHeight="1">
      <c r="A9" s="53" t="s">
        <v>29</v>
      </c>
      <c r="B9" s="53"/>
      <c r="C9" s="53"/>
      <c r="D9" s="53" t="s">
        <v>42</v>
      </c>
      <c r="E9" s="53"/>
      <c r="F9" s="53"/>
    </row>
    <row r="10" spans="1:7" s="9" customFormat="1" ht="27.95" customHeight="1">
      <c r="A10" s="54" t="s">
        <v>1</v>
      </c>
      <c r="B10" s="54"/>
      <c r="C10" s="54"/>
      <c r="D10" s="53" t="s">
        <v>39</v>
      </c>
      <c r="E10" s="53"/>
      <c r="F10" s="53"/>
    </row>
    <row r="11" spans="1:7" s="9" customFormat="1" ht="12" customHeight="1">
      <c r="A11" s="13"/>
      <c r="B11" s="13"/>
      <c r="C11" s="13"/>
      <c r="D11" s="54" t="s">
        <v>40</v>
      </c>
      <c r="E11" s="54"/>
      <c r="F11" s="54"/>
    </row>
    <row r="12" spans="1:7" s="9" customFormat="1" ht="27.95" customHeight="1">
      <c r="A12" s="54" t="s">
        <v>2</v>
      </c>
      <c r="B12" s="54"/>
      <c r="C12" s="54"/>
      <c r="D12" s="53" t="s">
        <v>38</v>
      </c>
      <c r="E12" s="53"/>
      <c r="F12" s="53"/>
    </row>
    <row r="13" spans="1:7" s="9" customFormat="1" ht="14.1" customHeight="1">
      <c r="A13" s="14" t="s">
        <v>3</v>
      </c>
      <c r="B13" s="15"/>
      <c r="C13" s="16"/>
      <c r="D13" s="35">
        <v>44228</v>
      </c>
      <c r="E13" s="1"/>
      <c r="F13" s="2"/>
    </row>
    <row r="14" spans="1:7" s="17" customFormat="1" ht="14.1" customHeight="1">
      <c r="A14" s="15" t="s">
        <v>4</v>
      </c>
      <c r="B14" s="15"/>
      <c r="C14" s="16"/>
      <c r="D14" s="35">
        <f>D13</f>
        <v>44228</v>
      </c>
      <c r="E14" s="1"/>
      <c r="F14" s="2"/>
    </row>
    <row r="15" spans="1:7" s="17" customFormat="1" ht="12.75">
      <c r="E15" s="18"/>
      <c r="F15" s="18"/>
    </row>
    <row r="16" spans="1:7" s="17" customFormat="1" ht="12.75">
      <c r="E16" s="18"/>
      <c r="F16" s="18"/>
    </row>
    <row r="17" spans="1:8" s="21" customFormat="1" ht="59.25" customHeight="1">
      <c r="A17" s="55" t="s">
        <v>5</v>
      </c>
      <c r="B17" s="55"/>
      <c r="C17" s="19" t="s">
        <v>6</v>
      </c>
      <c r="D17" s="19" t="s">
        <v>7</v>
      </c>
      <c r="E17" s="20" t="s">
        <v>47</v>
      </c>
      <c r="F17" s="20" t="s">
        <v>46</v>
      </c>
    </row>
    <row r="18" spans="1:8" s="25" customFormat="1" ht="54.75" customHeight="1">
      <c r="A18" s="22" t="s">
        <v>8</v>
      </c>
      <c r="B18" s="22"/>
      <c r="C18" s="23" t="s">
        <v>31</v>
      </c>
      <c r="D18" s="22" t="s">
        <v>9</v>
      </c>
      <c r="E18" s="24">
        <f>F25</f>
        <v>65199640682</v>
      </c>
      <c r="F18" s="24">
        <v>64587757155</v>
      </c>
      <c r="G18" s="48"/>
      <c r="H18" s="48"/>
    </row>
    <row r="19" spans="1:8" s="25" customFormat="1" ht="60" customHeight="1">
      <c r="A19" s="22" t="s">
        <v>10</v>
      </c>
      <c r="B19" s="22"/>
      <c r="C19" s="23" t="s">
        <v>37</v>
      </c>
      <c r="D19" s="22" t="s">
        <v>11</v>
      </c>
      <c r="E19" s="24">
        <f>E20+E21</f>
        <v>54347715</v>
      </c>
      <c r="F19" s="24">
        <v>38034441</v>
      </c>
      <c r="G19" s="48"/>
      <c r="H19" s="48"/>
    </row>
    <row r="20" spans="1:8" s="21" customFormat="1" ht="60.75" customHeight="1">
      <c r="A20" s="5"/>
      <c r="B20" s="5" t="s">
        <v>12</v>
      </c>
      <c r="C20" s="6" t="s">
        <v>32</v>
      </c>
      <c r="D20" s="5" t="s">
        <v>13</v>
      </c>
      <c r="E20" s="47">
        <f>E25-E22-E18</f>
        <v>54347715</v>
      </c>
      <c r="F20" s="3">
        <v>38034441</v>
      </c>
      <c r="G20" s="48"/>
      <c r="H20" s="49"/>
    </row>
    <row r="21" spans="1:8" s="21" customFormat="1" ht="63" customHeight="1">
      <c r="A21" s="5"/>
      <c r="B21" s="5" t="s">
        <v>14</v>
      </c>
      <c r="C21" s="6" t="s">
        <v>33</v>
      </c>
      <c r="D21" s="5" t="s">
        <v>15</v>
      </c>
      <c r="E21" s="3"/>
      <c r="F21" s="3"/>
      <c r="G21" s="48"/>
    </row>
    <row r="22" spans="1:8" s="25" customFormat="1" ht="71.25" customHeight="1">
      <c r="A22" s="22" t="s">
        <v>16</v>
      </c>
      <c r="B22" s="22"/>
      <c r="C22" s="23" t="s">
        <v>43</v>
      </c>
      <c r="D22" s="22" t="s">
        <v>17</v>
      </c>
      <c r="E22" s="26">
        <f>E23-E24</f>
        <v>-3436048730</v>
      </c>
      <c r="F22" s="26">
        <v>573849086</v>
      </c>
      <c r="G22" s="48"/>
      <c r="H22" s="48"/>
    </row>
    <row r="23" spans="1:8" s="21" customFormat="1" ht="44.25" customHeight="1">
      <c r="A23" s="5"/>
      <c r="B23" s="5" t="s">
        <v>18</v>
      </c>
      <c r="C23" s="6" t="s">
        <v>34</v>
      </c>
      <c r="D23" s="5" t="s">
        <v>19</v>
      </c>
      <c r="E23" s="4">
        <v>6798365362</v>
      </c>
      <c r="F23" s="4">
        <v>3325836483</v>
      </c>
      <c r="G23" s="48"/>
      <c r="H23" s="49"/>
    </row>
    <row r="24" spans="1:8" s="21" customFormat="1" ht="42" customHeight="1">
      <c r="A24" s="5"/>
      <c r="B24" s="5" t="s">
        <v>20</v>
      </c>
      <c r="C24" s="6" t="s">
        <v>35</v>
      </c>
      <c r="D24" s="5" t="s">
        <v>21</v>
      </c>
      <c r="E24" s="4">
        <v>10234414092</v>
      </c>
      <c r="F24" s="4">
        <v>2751987397</v>
      </c>
      <c r="G24" s="48"/>
      <c r="H24" s="49"/>
    </row>
    <row r="25" spans="1:8" s="25" customFormat="1" ht="45" customHeight="1">
      <c r="A25" s="22" t="s">
        <v>22</v>
      </c>
      <c r="B25" s="22"/>
      <c r="C25" s="23" t="s">
        <v>36</v>
      </c>
      <c r="D25" s="22" t="s">
        <v>23</v>
      </c>
      <c r="E25" s="26">
        <v>61817939667</v>
      </c>
      <c r="F25" s="26">
        <v>65199640682</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TrmlLK8BCzc/4+0tXMOy9u23bEY=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jBUQERCj8UmZzTaQuP193XhQtFw=</DigestValue>
    </Reference>
  </SignedInfo>
  <SignatureValue>DdzZUSwglhuTfnr8SeTonk33Lpq6AbMNaXKru2cptitEaiQNr3sqvV0LibDJIE4r1fqXZCxy0yAf
q3EQwuxYZ6G+pw3S5C+v5AN8jND/9QxqUhPR7HGlqEliY145b4uIjwEWCuoCEMoGt4kX0hr9lZ1T
5UiDUAFpTRH2uqIPzuo=</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wUFh+UOeNQv94pIaoRiZnm9PGuI=</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KA1QGl5HaH42nfl4VQ6XryKhIVE=</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pwlRfT0rFNdHSP0GjAwrfLip5xg=</DigestValue>
      </Reference>
      <Reference URI="/xl/worksheets/sheet1.xml?ContentType=application/vnd.openxmlformats-officedocument.spreadsheetml.worksheet+xml">
        <DigestMethod Algorithm="http://www.w3.org/2000/09/xmldsig#sha1"/>
        <DigestValue>4zwoSYOwKAxNkEQF2QzM740xApA=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2021-02-01T09:29:00Z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2021-02-01T09:29:00Z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2020-12-07T07:35:16Z</cp:lastPrinted>
  <dcterms:created xsi:type="dcterms:W3CDTF">2017-10-13T03:14:04Z</dcterms:created>
  <dcterms:modified xsi:type="dcterms:W3CDTF">2021-02-01T09:21:18Z</dcterms:modified>
</cp:coreProperties>
</file>