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165" windowWidth="15600" windowHeight="9795" tabRatio="944" firstSheet="2" activeTab="2"/>
  </bookViews>
  <sheets>
    <sheet name="ngay thang" sheetId="19" r:id="rId1"/>
    <sheet name="BCthunhap" sheetId="16" r:id="rId2"/>
    <sheet name="BCtinhhinhtaichinh" sheetId="17" r:id="rId3"/>
    <sheet name="BCTaiSan_06027" sheetId="9" r:id="rId4"/>
    <sheet name="BCKetQuaHoatDong_06028" sheetId="10" r:id="rId5"/>
    <sheet name="BCDanhMucDauTu_06029" sheetId="11" r:id="rId6"/>
    <sheet name="Khac_06030" sheetId="12" r:id="rId7"/>
    <sheet name="GiaTriTaiSanRong_06129" sheetId="14" r:id="rId8"/>
    <sheet name="BCHoatDongVay_06026" sheetId="8" r:id="rId9"/>
    <sheet name="BC Han muc nuoc ngoai" sheetId="20" r:id="rId10"/>
    <sheet name="BC TS DT nuoc ngoai" sheetId="21" r:id="rId11"/>
    <sheet name="BCKetQuaHoatDong DT nuoc ngoai" sheetId="22" r:id="rId12"/>
    <sheet name="BCDanhMucDauTu DT nuoc ngoai" sheetId="23" r:id="rId13"/>
  </sheets>
  <externalReferences>
    <externalReference r:id="rId14"/>
  </externalReferences>
  <definedNames>
    <definedName name="_xlnm._FilterDatabase" localSheetId="9" hidden="1">#REF!</definedName>
    <definedName name="_xlnm._FilterDatabase" localSheetId="10" hidden="1">#REF!</definedName>
    <definedName name="_xlnm._FilterDatabase" localSheetId="12" hidden="1">#REF!</definedName>
    <definedName name="_xlnm._FilterDatabase" localSheetId="11" hidden="1">#REF!</definedName>
    <definedName name="_xlnm._FilterDatabase" hidden="1">#REF!</definedName>
    <definedName name="_xlnm.Print_Area" localSheetId="9">'BC Han muc nuoc ngoai'!$A$1:$D$40</definedName>
    <definedName name="_xlnm.Print_Area" localSheetId="10">'BC TS DT nuoc ngoai'!$A$1:$G$44</definedName>
    <definedName name="_xlnm.Print_Area" localSheetId="12">'BCDanhMucDauTu DT nuoc ngoai'!$A$1:$H$51</definedName>
    <definedName name="_xlnm.Print_Area" localSheetId="5">BCDanhMucDauTu_06029!$A$1:$G$76</definedName>
    <definedName name="_xlnm.Print_Area" localSheetId="8">BCHoatDongVay_06026!$A$1:$K$38</definedName>
    <definedName name="_xlnm.Print_Area" localSheetId="11">'BCKetQuaHoatDong DT nuoc ngoai'!$A$1:$G$41</definedName>
    <definedName name="_xlnm.Print_Area" localSheetId="4">BCKetQuaHoatDong_06028!$A$1:$F$66</definedName>
    <definedName name="_xlnm.Print_Area" localSheetId="3">BCTaiSan_06027!$A$1:$F$73</definedName>
    <definedName name="_xlnm.Print_Area" localSheetId="1">BCthunhap!$A$1:$G$62</definedName>
    <definedName name="_xlnm.Print_Area" localSheetId="2">BCtinhhinhtaichinh!$A$1:$E$75</definedName>
    <definedName name="_xlnm.Print_Area" localSheetId="7">GiaTriTaiSanRong_06129!$A$1:$F$35</definedName>
    <definedName name="_xlnm.Print_Area" localSheetId="6">Khac_06030!$A$1:$F$53</definedName>
    <definedName name="_xlnm.Print_Titles" localSheetId="10">'BC TS DT nuoc ngoai'!$13:$13</definedName>
    <definedName name="_xlnm.Print_Titles" localSheetId="12">'BCDanhMucDauTu DT nuoc ngoai'!$12:$12</definedName>
    <definedName name="_xlnm.Print_Titles" localSheetId="5">BCDanhMucDauTu_06029!$13:$13</definedName>
    <definedName name="_xlnm.Print_Titles" localSheetId="11">'BCKetQuaHoatDong DT nuoc ngoai'!$12:$12</definedName>
    <definedName name="_xlnm.Print_Titles" localSheetId="4">BCKetQuaHoatDong_06028!$13:$13</definedName>
    <definedName name="_xlnm.Print_Titles" localSheetId="3">BCTaiSan_06027!$13:$13</definedName>
    <definedName name="_xlnm.Print_Titles" localSheetId="1">BCthunhap!$12:$13</definedName>
    <definedName name="_xlnm.Print_Titles" localSheetId="2">BCtinhhinhtaichinh!$12:$12</definedName>
    <definedName name="_xlnm.Print_Titles" localSheetId="6">Khac_06030!$13:$13</definedName>
  </definedNames>
  <calcPr calcId="145621"/>
</workbook>
</file>

<file path=xl/calcChain.xml><?xml version="1.0" encoding="utf-8"?>
<calcChain xmlns="http://schemas.openxmlformats.org/spreadsheetml/2006/main">
  <c r="F51" i="17" l="1"/>
  <c r="B3" i="19" l="1"/>
  <c r="B5" i="19"/>
  <c r="G29" i="10"/>
  <c r="H30" i="16"/>
  <c r="H23" i="16"/>
  <c r="H18" i="16"/>
  <c r="H17" i="16"/>
  <c r="H16" i="16"/>
  <c r="H15" i="16"/>
  <c r="A5" i="20"/>
  <c r="A4" i="21" s="1"/>
  <c r="A4" i="23"/>
  <c r="A4" i="22"/>
  <c r="C10" i="20"/>
  <c r="C9" i="21" s="1"/>
  <c r="C9" i="23"/>
  <c r="C9" i="22"/>
  <c r="G30" i="10" l="1"/>
  <c r="B4" i="19" l="1"/>
  <c r="C4" i="19" l="1"/>
  <c r="C3" i="19"/>
  <c r="C6" i="19" l="1"/>
  <c r="C7" i="19"/>
  <c r="B2" i="19" l="1"/>
  <c r="C5" i="19"/>
  <c r="C2" i="19"/>
  <c r="A5" i="8" l="1"/>
  <c r="D10" i="8"/>
  <c r="D10" i="14"/>
  <c r="A5" i="14"/>
  <c r="A5" i="12"/>
  <c r="C10" i="12"/>
  <c r="C10" i="11"/>
  <c r="A5" i="11"/>
  <c r="C10" i="10"/>
  <c r="A5" i="10"/>
  <c r="C10" i="9"/>
  <c r="A5" i="9"/>
  <c r="E12" i="17"/>
  <c r="D12" i="17"/>
  <c r="B10" i="17"/>
  <c r="A5" i="17"/>
  <c r="A5" i="16"/>
  <c r="B10" i="16"/>
</calcChain>
</file>

<file path=xl/comments1.xml><?xml version="1.0" encoding="utf-8"?>
<comments xmlns="http://schemas.openxmlformats.org/spreadsheetml/2006/main">
  <authors>
    <author>QuynhLan</author>
  </authors>
  <commentList>
    <comment ref="D30" authorId="0">
      <text>
        <r>
          <rPr>
            <b/>
            <sz val="9"/>
            <color indexed="81"/>
            <rFont val="Tahoma"/>
            <family val="2"/>
            <charset val="163"/>
          </rPr>
          <t>QuynhLan:</t>
        </r>
        <r>
          <rPr>
            <sz val="9"/>
            <color indexed="81"/>
            <rFont val="Tahoma"/>
            <family val="2"/>
            <charset val="163"/>
          </rPr>
          <t xml:space="preserve">
BROKER FEE, PHI TRAI PHIEU</t>
        </r>
      </text>
    </comment>
  </commentList>
</comments>
</file>

<file path=xl/sharedStrings.xml><?xml version="1.0" encoding="utf-8"?>
<sst xmlns="http://schemas.openxmlformats.org/spreadsheetml/2006/main" count="990" uniqueCount="668">
  <si>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</si>
  <si>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</si>
  <si>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</si>
  <si>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</si>
  <si>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</si>
  <si>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</si>
  <si>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</si>
  <si>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</si>
  <si>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</si>
  <si>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</si>
  <si>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</si>
  <si>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</si>
  <si>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</si>
  <si>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</si>
  <si>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</si>
  <si>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</si>
  <si>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</si>
  <si>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</si>
  <si>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</si>
  <si>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</si>
  <si>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</si>
  <si>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</si>
  <si>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</si>
  <si>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</si>
  <si>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</si>
  <si>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</si>
  <si>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</si>
  <si>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</si>
  <si>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</si>
  <si>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</si>
  <si>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</si>
  <si>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</si>
  <si>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</si>
  <si>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</si>
  <si>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</si>
  <si>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</si>
  <si>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</si>
  <si>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</si>
  <si>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</si>
  <si>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</si>
  <si>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</si>
  <si>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</si>
  <si>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</si>
  <si>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</si>
  <si>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</si>
  <si>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</si>
  <si>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</si>
  <si>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</si>
  <si>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</si>
  <si>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</si>
  <si>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</si>
  <si>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</si>
  <si>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</si>
  <si>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</si>
  <si>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</si>
  <si>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</si>
  <si>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</si>
  <si>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</si>
  <si>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</si>
  <si>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</si>
  <si>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</si>
  <si>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</si>
  <si>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</si>
  <si>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</si>
  <si>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</si>
  <si>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</si>
  <si>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</si>
  <si>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</si>
  <si>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</si>
  <si>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</si>
  <si>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</si>
  <si>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</si>
  <si>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</si>
  <si>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</si>
  <si>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</si>
  <si>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</si>
  <si>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</si>
  <si>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</si>
  <si>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</si>
  <si>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</si>
  <si>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</si>
  <si>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</si>
  <si>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</si>
  <si>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</si>
  <si>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</si>
  <si>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</si>
  <si>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</si>
  <si>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</si>
  <si>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</si>
  <si>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</si>
  <si>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</si>
  <si>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</si>
  <si>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</si>
  <si>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2204</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</si>
  <si>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</si>
  <si>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</si>
  <si>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</si>
  <si>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</si>
  <si>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</si>
  <si>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</si>
  <si>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</si>
  <si>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</si>
  <si>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</si>
  <si>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</si>
  <si>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</si>
  <si>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</si>
  <si>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</si>
  <si>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</si>
  <si>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</si>
  <si>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</si>
  <si>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</si>
  <si>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</si>
  <si>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</si>
  <si>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</si>
  <si>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</si>
  <si>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</si>
  <si>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</si>
  <si>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</si>
  <si>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</si>
  <si>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</si>
  <si>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</si>
  <si>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</si>
  <si>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</si>
  <si>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</si>
  <si>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</si>
  <si>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</si>
  <si>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</si>
  <si>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</si>
  <si>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</si>
  <si>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</si>
  <si>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</si>
  <si>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</si>
  <si>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</si>
  <si>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</si>
  <si>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</si>
  <si>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</si>
  <si>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</si>
  <si>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</si>
  <si>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</si>
  <si>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</si>
  <si>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</si>
  <si>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</si>
  <si>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</si>
  <si>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</si>
  <si>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</si>
  <si>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2240</t>
  </si>
  <si>
    <t>2239.3</t>
  </si>
  <si>
    <t>2239.4</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</si>
  <si>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</si>
  <si>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</si>
  <si>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</si>
  <si>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</si>
  <si>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</si>
  <si>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</si>
  <si>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</si>
  <si>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</si>
  <si>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</si>
  <si>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</si>
  <si>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</si>
  <si>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</si>
  <si>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</si>
  <si>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</si>
  <si>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</si>
  <si>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</si>
  <si>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</si>
  <si>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</si>
  <si>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</si>
  <si>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</si>
  <si>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</si>
  <si>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</si>
  <si>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</si>
  <si>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</si>
  <si>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</si>
  <si>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</si>
  <si>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</si>
  <si>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4060</t>
  </si>
  <si>
    <t>4061</t>
  </si>
  <si>
    <t>4062</t>
  </si>
  <si>
    <t>4063</t>
  </si>
  <si>
    <t>4064</t>
  </si>
  <si>
    <t>III.1</t>
  </si>
  <si>
    <t>4065</t>
  </si>
  <si>
    <t>III.2</t>
  </si>
  <si>
    <t>4066</t>
  </si>
  <si>
    <t>4067</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</si>
  <si>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</si>
  <si>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</si>
  <si>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</si>
  <si>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</si>
  <si>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</si>
  <si>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</si>
  <si>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</si>
  <si>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</si>
  <si>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</si>
  <si>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</si>
  <si>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</si>
  <si>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</si>
  <si>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</si>
  <si>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</si>
  <si>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</si>
  <si>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</si>
  <si>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</si>
  <si>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</si>
  <si>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</si>
  <si>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</si>
  <si>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</si>
  <si>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</si>
  <si>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</si>
  <si>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</si>
  <si>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</si>
  <si>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</si>
  <si>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</si>
  <si>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</si>
  <si>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</si>
  <si>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</si>
  <si>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</si>
  <si>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</si>
  <si>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</si>
  <si>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</si>
  <si>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</si>
  <si>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</si>
  <si>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Phụ lục 26. Mẫu báo cáo thay đổi giá trị tài sản ròng, giao dịch chứng chỉ quỹ
Appendix 26. Report on change of Net Asset Value, trading of Fund Certificate</t>
  </si>
  <si>
    <t>Nội dung
Item</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</si>
  <si>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</si>
  <si>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</si>
  <si>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</si>
  <si>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</si>
  <si>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</si>
  <si>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</si>
  <si>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</si>
  <si>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</si>
  <si>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</si>
  <si>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</si>
  <si>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</si>
  <si>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</si>
  <si>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</si>
  <si>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</si>
  <si>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</si>
  <si>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</si>
  <si>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</si>
  <si>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</si>
  <si>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</si>
  <si>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</si>
  <si>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</si>
  <si>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</si>
  <si>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</si>
  <si>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</si>
  <si>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</si>
  <si>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</si>
  <si>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</si>
  <si>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</si>
  <si>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</si>
  <si>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</si>
  <si>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</si>
  <si>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</si>
  <si>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</si>
  <si>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</si>
  <si>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</si>
  <si>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</si>
  <si>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</si>
  <si>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</si>
  <si>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</si>
  <si>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</si>
  <si>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</si>
  <si>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</si>
  <si>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</si>
  <si>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</si>
  <si>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r>
      <rPr>
        <b/>
        <sz val="10"/>
        <color indexed="8"/>
        <rFont val="Tahoma"/>
        <family val="2"/>
      </rPr>
      <t>Ngân Hàng TMCP Đầu tư và Phát triển Việt Nam - Chi nhánh Hà Thành</t>
    </r>
    <r>
      <rPr>
        <sz val="10"/>
        <color indexed="8"/>
        <rFont val="Tahoma"/>
        <family val="2"/>
      </rPr>
      <t xml:space="preserve">
Bank for Investment and Development of Vietnam Jsc - Hathanh Branch</t>
    </r>
  </si>
  <si>
    <t>132</t>
  </si>
  <si>
    <t>135</t>
  </si>
  <si>
    <t>Tài sản
Assets</t>
  </si>
  <si>
    <t>2208.1</t>
  </si>
  <si>
    <t>Tiền bán trái phiếu chờ thu
Receivables from bonds</t>
  </si>
  <si>
    <t>2208.2</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</si>
  <si>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</si>
  <si>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</si>
  <si>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</si>
  <si>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</si>
  <si>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</si>
  <si>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</si>
  <si>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</si>
  <si>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</si>
  <si>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</si>
  <si>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II </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</si>
  <si>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</si>
  <si>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</si>
  <si>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</si>
  <si>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</si>
  <si>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</si>
  <si>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Tỷ lệ phí quản lý trả cho công ty quản lý quỹ/Giá trị tài sản ròng trung bình trong kỳ (%)
</t>
    </r>
    <r>
      <rPr>
        <i/>
        <sz val="10"/>
        <rFont val="Tahoma"/>
        <family val="2"/>
      </rPr>
      <t>Management expense over average NAV ratio (%)</t>
    </r>
  </si>
  <si>
    <r>
      <t xml:space="preserve">Tỷ lệ phí lưu ký, giám sát trả cho NHGS/Giá trị tài sản ròng trung bình trong kỳ (%)
</t>
    </r>
    <r>
      <rPr>
        <i/>
        <sz val="10"/>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</si>
  <si>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10"/>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</si>
  <si>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</si>
  <si>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</si>
  <si>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10"/>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</si>
  <si>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</si>
  <si>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</si>
  <si>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</si>
  <si>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</si>
  <si>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</si>
  <si>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</si>
  <si>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</si>
  <si>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</si>
  <si>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đơn vị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</si>
  <si>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</si>
  <si>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</si>
  <si>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Tổng giá trị chứng chỉ quỹ đang lưu hành cuối kỳ
</t>
    </r>
    <r>
      <rPr>
        <i/>
        <sz val="10"/>
        <rFont val="Tahoma"/>
        <family val="2"/>
      </rPr>
      <t>Total value of outstanding Fund Certificate at the end of the period</t>
    </r>
  </si>
  <si>
    <r>
      <t xml:space="preserve">Tổng số lượng đơn vị quỹ đang lưu hành cuối kỳ
</t>
    </r>
    <r>
      <rPr>
        <i/>
        <sz val="10"/>
        <rFont val="Tahoma"/>
        <family val="2"/>
      </rPr>
      <t>Total number of outstanding Fund Certificate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</si>
  <si>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</si>
  <si>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</si>
  <si>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</si>
  <si>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</si>
  <si>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r>
      <t xml:space="preserve">Giá trị tài sản ròng trên một đơn vị quỹ cuối tháng
</t>
    </r>
    <r>
      <rPr>
        <i/>
        <sz val="10"/>
        <rFont val="Tahoma"/>
        <family val="2"/>
      </rPr>
      <t>Net asset value per Fund Certificate at the end of period</t>
    </r>
  </si>
  <si>
    <t>Giá trị tài sản ròng của Quỹ mở (NAV) đầu kỳ
Net assets value of Fund at the beginning of period</t>
  </si>
  <si>
    <t>Thay đổi NAV so với kỳ trước (= II.1 + II.2), trong đó
Change of Net Asset Value of the Fund during the period(= II.1 + II.2), In which</t>
  </si>
  <si>
    <t>Thay đổi NAV do biến động thị trường và hoạt động giao dịch của Quỹ mở trong kỳ
Change of Net Asset Value due to investment related activities during the period</t>
  </si>
  <si>
    <t>Thay đổi NAV do phân chia Lợi nhuận/Tài sản của Quỹ mở cho Nhà đầu tư trong kỳ
Change of Net Asset Value due to profit distribution to investors during the period</t>
  </si>
  <si>
    <t>Thay đổi NAV do mua lại, phát hành thêm Chứng chỉ quỹ (= III.1 – III.2)
Change of Net Asset Value due to subscription, redemption during the period</t>
  </si>
  <si>
    <t>Khoản thu từ việc phát hành bổ sung Chứng chỉ quỹ
Due to subscription</t>
  </si>
  <si>
    <t>Khoản thanh toán từ việc mua lại Chứng chỉ quỹ
Due to redemption</t>
  </si>
  <si>
    <t>Giá trị tài sản ròng của Quỹ mở cuối kỳ ( = I + II + III)
Net Asset Value at the end of period  ( = I + II + III)</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</si>
  <si>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</si>
  <si>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</si>
  <si>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</si>
  <si>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</si>
  <si>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</si>
  <si>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</si>
  <si>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</si>
  <si>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</si>
  <si>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</si>
  <si>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</si>
  <si>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</si>
  <si>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</si>
  <si>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</si>
  <si>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</si>
  <si>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</si>
  <si>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</si>
  <si>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</si>
  <si>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</si>
  <si>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</si>
  <si>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</si>
  <si>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</si>
  <si>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</si>
  <si>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</si>
  <si>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</si>
  <si>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</si>
  <si>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</si>
  <si>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</si>
  <si>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</si>
  <si>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</si>
  <si>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</si>
  <si>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</si>
  <si>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r>
      <t xml:space="preserve">Quỹ Đầu tư Trái phiếu Linh hoạt Techcom 
</t>
    </r>
    <r>
      <rPr>
        <sz val="10"/>
        <color rgb="FF0070C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</si>
  <si>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</si>
  <si>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</si>
  <si>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</si>
  <si>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</si>
  <si>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</si>
  <si>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</si>
  <si>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</si>
  <si>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</si>
  <si>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</si>
  <si>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</si>
  <si>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</si>
  <si>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</si>
  <si>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</si>
  <si>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</si>
  <si>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</si>
  <si>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</si>
  <si>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</si>
  <si>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</si>
  <si>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</si>
  <si>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</si>
  <si>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</si>
  <si>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</si>
  <si>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</si>
  <si>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</si>
  <si>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</si>
  <si>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</si>
  <si>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</si>
  <si>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</si>
  <si>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</si>
  <si>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</si>
  <si>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</si>
  <si>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Cổ phiếu niêm yết
</t>
    </r>
    <r>
      <rPr>
        <b/>
        <i/>
        <sz val="10"/>
        <rFont val="Tahoma"/>
        <family val="2"/>
      </rPr>
      <t>Listed and upcom equity</t>
    </r>
  </si>
  <si>
    <r>
      <t xml:space="preserve">Tổng
</t>
    </r>
    <r>
      <rPr>
        <b/>
        <i/>
        <sz val="10"/>
        <rFont val="Tahoma"/>
        <family val="2"/>
      </rPr>
      <t>Total</t>
    </r>
  </si>
  <si>
    <r>
      <t xml:space="preserve">Cổ phiếu không niêm yết
</t>
    </r>
    <r>
      <rPr>
        <b/>
        <i/>
        <sz val="10"/>
        <rFont val="Tahoma"/>
        <family val="2"/>
      </rPr>
      <t>Unlisted equity</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</si>
  <si>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</si>
  <si>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</si>
  <si>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</si>
  <si>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</si>
  <si>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</si>
  <si>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</si>
  <si>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</si>
  <si>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r>
      <rPr>
        <b/>
        <sz val="10"/>
        <color rgb="FFFF0000"/>
        <rFont val="Tahoma"/>
        <family val="2"/>
      </rPr>
      <t>Ngày lập báo cáo:</t>
    </r>
    <r>
      <rPr>
        <sz val="10"/>
        <color rgb="FFFF0000"/>
        <rFont val="Tahoma"/>
        <family val="2"/>
      </rPr>
      <t xml:space="preserve">
Reporting Date:</t>
    </r>
  </si>
  <si>
    <t>Năm 2019
Year 2019</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</si>
  <si>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</si>
  <si>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</si>
  <si>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</si>
  <si>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</si>
  <si>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</si>
  <si>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</si>
  <si>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</si>
  <si>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</si>
  <si>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</si>
  <si>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</si>
  <si>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</si>
  <si>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</si>
  <si>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</si>
  <si>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</si>
  <si>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</si>
  <si>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</si>
  <si>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</si>
  <si>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</si>
  <si>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</si>
  <si>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</si>
  <si>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</si>
  <si>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</si>
  <si>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</si>
  <si>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</si>
  <si>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</si>
  <si>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</si>
  <si>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</si>
  <si>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</si>
  <si>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</si>
  <si>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</si>
  <si>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</si>
  <si>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</si>
  <si>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</si>
  <si>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</si>
  <si>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</si>
  <si>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</si>
  <si>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</si>
  <si>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</si>
  <si>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</si>
  <si>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</si>
  <si>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</si>
  <si>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</si>
  <si>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</si>
  <si>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</si>
  <si>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</si>
  <si>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</si>
  <si>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</si>
  <si>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</si>
  <si>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</si>
  <si>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</si>
  <si>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</si>
  <si>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</si>
  <si>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</si>
  <si>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</si>
  <si>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</si>
  <si>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</si>
  <si>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</si>
  <si>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</si>
  <si>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</si>
  <si>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</si>
  <si>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</si>
  <si>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</si>
  <si>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</si>
  <si>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</si>
  <si>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</si>
  <si>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</si>
  <si>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</si>
  <si>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</si>
  <si>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</si>
  <si>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</si>
  <si>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</si>
  <si>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</si>
  <si>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</si>
  <si>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</si>
  <si>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</si>
  <si>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</si>
  <si>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</si>
  <si>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</si>
  <si>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</si>
  <si>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</si>
  <si>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chi phí dịch vụ đại lý chuyển nhượng và các chi phí khác mà công ty quản lý quỹ trả cho tổ chức cung cấp dịch vụ có liên quan (nếu có);
Fund Administration Fee, Transfer Agency Fee, and other fee paid to relevant Fund's service providers (if any)</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</si>
  <si>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</si>
  <si>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</si>
  <si>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</si>
  <si>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</si>
  <si>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</si>
  <si>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</si>
  <si>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</si>
  <si>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</si>
  <si>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</si>
  <si>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</si>
  <si>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</si>
  <si>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</si>
  <si>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</si>
  <si>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</si>
  <si>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</si>
  <si>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trong đó/ in which</t>
  </si>
  <si>
    <t>Thay đổi giá trị tài sản ròng của  quỹ do các hoạt động liên quan đến đầu tư trong kỳ
Change of Net Asset Value due to investment related activities during the period</t>
  </si>
  <si>
    <t>Thay đổi giá trị tài sản ròng do việc phân phối thu nhập cho các nhà đầu tư trong kỳ
Change of Net Asset Value due to profit distribution to investors during the period</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</si>
  <si>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</si>
  <si>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</si>
  <si>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</si>
  <si>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</si>
  <si>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</si>
  <si>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</si>
  <si>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</si>
  <si>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khác
Other receivables</t>
  </si>
  <si>
    <t>Phải thu bán chứng khoán
Receivables from investments sold but not yet settled</t>
  </si>
  <si>
    <t>Các khoản đặt cọc và ứng trước
Deposit suspense</t>
  </si>
  <si>
    <t>Tiền gửi có kỳ hạn trên 3 tháng
Term deposit more than 3 months</t>
  </si>
  <si>
    <t>Giấy tờ có giá
Certificate of Deposit</t>
  </si>
  <si>
    <t>Tài sản khác
Other investments</t>
  </si>
  <si>
    <t>Tổng
Total</t>
  </si>
  <si>
    <t xml:space="preserve">Tiền
Cash </t>
  </si>
  <si>
    <t>Tiền gửi thanh toán
Cash on activities account</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</si>
  <si>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</si>
  <si>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</si>
  <si>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</si>
  <si>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</si>
  <si>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</si>
  <si>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</si>
  <si>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</si>
  <si>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</si>
  <si>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</si>
  <si>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</si>
  <si>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 xml:space="preserve">2251.1          </t>
  </si>
  <si>
    <t xml:space="preserve">2251.2          </t>
  </si>
  <si>
    <t xml:space="preserve">2251.3          </t>
  </si>
  <si>
    <t xml:space="preserve">2251.4          </t>
  </si>
  <si>
    <t xml:space="preserve">2251.5          </t>
  </si>
  <si>
    <t xml:space="preserve"> -   </t>
  </si>
  <si>
    <t>check</t>
  </si>
  <si>
    <t>bao cao thu nhap</t>
  </si>
  <si>
    <t>bao cao tai san</t>
  </si>
  <si>
    <t>Chi phí khác
Other Expenses</t>
  </si>
  <si>
    <t>2231.3</t>
  </si>
  <si>
    <t xml:space="preserve">     CII11722        </t>
  </si>
  <si>
    <t xml:space="preserve">     MSN11906        </t>
  </si>
  <si>
    <t xml:space="preserve">     NPM11805        </t>
  </si>
  <si>
    <t xml:space="preserve">2251.6          </t>
  </si>
  <si>
    <t xml:space="preserve">2251.7          </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</si>
  <si>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</si>
  <si>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</si>
  <si>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</si>
  <si>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</si>
  <si>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</si>
  <si>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</si>
  <si>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</si>
  <si>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</si>
  <si>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</si>
  <si>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</si>
  <si>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r>
      <t xml:space="preserve">Công Ty Cổ phần Quản lý Quỹ Kỹ Thương
</t>
    </r>
    <r>
      <rPr>
        <sz val="10"/>
        <color rgb="FF0070C0"/>
        <rFont val="Tahoma"/>
        <family val="2"/>
      </rPr>
      <t>Techcom Capital Joint Stock Company</t>
    </r>
  </si>
  <si>
    <t>Công Ty Cổ phần Quản lý Quỹ Kỹ Thương</t>
  </si>
  <si>
    <t>Ngô Thị Thu Cúc</t>
  </si>
  <si>
    <t xml:space="preserve">     SGP202103       </t>
  </si>
  <si>
    <t>Tiền phải trả cho Nhà đầu tư về mua lại chứng chỉ quỹ
Cash at bank for Fund's redemption</t>
  </si>
  <si>
    <r>
      <t>Ghi chú:</t>
    </r>
    <r>
      <rPr>
        <sz val="10"/>
        <color rgb="FFFF0000"/>
        <rFont val="Tahoma"/>
        <family val="2"/>
      </rPr>
      <t xml:space="preserve"> (*) TP không lưu kho giấy CNSHCP tại NHLK, NHLK đã nhận được xác nhận số dư cuối tháng từ đại lý quản lý sổ cổ đông</t>
    </r>
  </si>
  <si>
    <t>Phụ lục 03. Mẫu báo cáo định kỳ về hoạt động đầu tư của quỹ
Appendix 03. Periodical Report on Fund's Investment Activities</t>
  </si>
  <si>
    <t>(Ban hành kèm theo Thông tư 91/2019/TT-BTC ngày 31 tháng 12 năm 2019 )
(Issued in association with Circular 91/2019/TT-BTC dated 31 Dec 2019 )</t>
  </si>
  <si>
    <t>Phụ lục 3. Mẫu báo cáo định kỳ về hoạt động đầu tư của quỹ
Appendix 3. Periodical Report on Fund's Investment Activities</t>
  </si>
  <si>
    <t>Kỳ này
This Period</t>
  </si>
  <si>
    <t>Kỳ trước
Last Period</t>
  </si>
  <si>
    <t>Phụ lục 03. Mẫu báo cáo về tình hình tự doanh đầu tư gián tiếp ra nước ngoà của quỹ
Appendix 03. Report on fund's foreign portfolio investment</t>
  </si>
  <si>
    <t xml:space="preserve">                  (Ban hành kèm theo Thông tư 91/2019/TT-BTC ngày 31 tháng 12 năm 2019 )
(Issued in association with Circular 91/2019/TT-BTC dated 31 Dec 2019 ) </t>
  </si>
  <si>
    <t xml:space="preserve"> BÁO CÁO VỀ TÌNH HÌNH TỰ DOANH ĐẦU TƯ GIÁN TIẾP RA NƯỚC NGOÀI CỦA QUỸ
  REPORT ON FUND'S FOREIGN PORFOLIO INVESTMENT</t>
  </si>
  <si>
    <r>
      <rPr>
        <b/>
        <sz val="10"/>
        <color rgb="FF0070C0"/>
        <rFont val="Tahoma"/>
        <family val="2"/>
      </rPr>
      <t>Tên công ty quản lý quỹ:</t>
    </r>
    <r>
      <rPr>
        <b/>
        <sz val="10"/>
        <rFont val="Tahoma"/>
        <family val="2"/>
      </rPr>
      <t xml:space="preserve">
</t>
    </r>
    <r>
      <rPr>
        <sz val="10"/>
        <rFont val="Tahoma"/>
        <family val="2"/>
      </rPr>
      <t>Management Fund Company name:</t>
    </r>
  </si>
  <si>
    <r>
      <rPr>
        <b/>
        <sz val="10"/>
        <color rgb="FF0070C0"/>
        <rFont val="Tahoma"/>
        <family val="2"/>
      </rPr>
      <t>Tên ngân hàng giám sát:</t>
    </r>
    <r>
      <rPr>
        <sz val="10"/>
        <rFont val="Tahoma"/>
        <family val="2"/>
      </rPr>
      <t xml:space="preserve">
Supervising bank: </t>
    </r>
  </si>
  <si>
    <r>
      <t xml:space="preserve">Ngân Hàng TMCP Đầu tư và Phát triển Việt Nam - Chi nhánh Hà Thành
</t>
    </r>
    <r>
      <rPr>
        <sz val="10"/>
        <color rgb="FF0070C0"/>
        <rFont val="Tahoma"/>
        <family val="2"/>
      </rPr>
      <t>Bank for Investment and Development of Vietnam Jsc - Hathanh Branch</t>
    </r>
  </si>
  <si>
    <r>
      <rPr>
        <b/>
        <sz val="10"/>
        <color rgb="FF0070C0"/>
        <rFont val="Tahoma"/>
        <family val="2"/>
      </rPr>
      <t>Tên Quỹ:</t>
    </r>
    <r>
      <rPr>
        <b/>
        <sz val="10"/>
        <rFont val="Tahoma"/>
        <family val="2"/>
      </rPr>
      <t xml:space="preserve">
</t>
    </r>
    <r>
      <rPr>
        <sz val="10"/>
        <rFont val="Tahoma"/>
        <family val="2"/>
      </rPr>
      <t xml:space="preserve">Fund name: </t>
    </r>
  </si>
  <si>
    <r>
      <rPr>
        <b/>
        <sz val="10"/>
        <color rgb="FF0070C0"/>
        <rFont val="Tahoma"/>
        <family val="2"/>
      </rPr>
      <t>Ngày lập báo cáo:</t>
    </r>
    <r>
      <rPr>
        <sz val="10"/>
        <color rgb="FF0070C0"/>
        <rFont val="Tahoma"/>
        <family val="2"/>
      </rPr>
      <t xml:space="preserve">
Reporting Date:</t>
    </r>
  </si>
  <si>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</si>
  <si>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</si>
  <si>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</si>
  <si>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</si>
  <si>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</si>
  <si>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</si>
  <si>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</si>
  <si>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</si>
  <si>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</si>
  <si>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</si>
  <si>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</si>
  <si>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</si>
  <si>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</si>
  <si>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</si>
  <si>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</si>
  <si>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Phụ lục 03. Mẫu báo cáo định kỳ về hoạt động tự doanh đầu tư gián tiếp ra nước ngoài của quỹ
Appendix 3. Periodical Report on Fund's Foreign Portfolio investment</t>
  </si>
  <si>
    <t>BÁO CÁO VỀ TÌNH HÌNH TỰ DOANH ĐẦU TƯ GIÁN TIẾP RA NƯỚC NGOÀI CỦA QUỸ
PERIODICAL REPORT ON FUND'S FOREIGN PORFOLIO INVESTMENT</t>
  </si>
  <si>
    <r>
      <rPr>
        <b/>
        <sz val="10"/>
        <color rgb="FF0070C0"/>
        <rFont val="Tahoma"/>
        <family val="2"/>
      </rPr>
      <t>Tên công ty quản lý quỹ:</t>
    </r>
    <r>
      <rPr>
        <sz val="10"/>
        <rFont val="Tahoma"/>
        <family val="2"/>
      </rPr>
      <t xml:space="preserve">
Management Fund Company name:</t>
    </r>
  </si>
  <si>
    <r>
      <rPr>
        <b/>
        <sz val="10"/>
        <color rgb="FF0070C0"/>
        <rFont val="Tahoma"/>
        <family val="2"/>
      </rPr>
      <t>Ngân Hàng TMCP Đầu tư và Phát triển Việt Nam - Chi nhánh Hà Thành</t>
    </r>
    <r>
      <rPr>
        <b/>
        <sz val="10"/>
        <rFont val="Tahoma"/>
        <family val="2"/>
      </rPr>
      <t xml:space="preserve">
</t>
    </r>
    <r>
      <rPr>
        <sz val="10"/>
        <rFont val="Tahoma"/>
        <family val="2"/>
      </rPr>
      <t>Bank for Investment and Development of Vietnam Jsc - Hathanh Brach</t>
    </r>
    <r>
      <rPr>
        <b/>
        <sz val="10"/>
        <rFont val="Tahoma"/>
        <family val="2"/>
      </rPr>
      <t xml:space="preserve">
</t>
    </r>
    <r>
      <rPr>
        <sz val="10"/>
        <rFont val="Tahoma"/>
        <family val="2"/>
      </rPr>
      <t xml:space="preserve">
</t>
    </r>
  </si>
  <si>
    <r>
      <rPr>
        <b/>
        <sz val="10"/>
        <color rgb="FF0070C0"/>
        <rFont val="Tahoma"/>
        <family val="2"/>
      </rPr>
      <t>Tên Quỹ:</t>
    </r>
    <r>
      <rPr>
        <sz val="10"/>
        <rFont val="Tahoma"/>
        <family val="2"/>
      </rPr>
      <t xml:space="preserve">
Fund name: </t>
    </r>
  </si>
  <si>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</si>
  <si>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</si>
  <si>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</si>
  <si>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</si>
  <si>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</si>
  <si>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</si>
  <si>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</si>
  <si>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</si>
  <si>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</si>
  <si>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</si>
  <si>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</si>
  <si>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</si>
  <si>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</si>
  <si>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r>
      <rPr>
        <b/>
        <sz val="10"/>
        <color rgb="FF0070C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</si>
  <si>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Ngày lập báo cáo:
</t>
    </r>
    <r>
      <rPr>
        <sz val="10"/>
        <color rgb="FF0070C0"/>
        <rFont val="Tahoma"/>
        <family val="2"/>
      </rPr>
      <t>Reporting Date:</t>
    </r>
  </si>
  <si>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</si>
  <si>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</si>
  <si>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</si>
  <si>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</si>
  <si>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</si>
  <si>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</si>
  <si>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</si>
  <si>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</si>
  <si>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</si>
  <si>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</si>
  <si>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</si>
  <si>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 xml:space="preserve">Phụ lục 3. Mẫu báo cáo định kỳ về hoạt động tự doanh đầu tư gián tiếp ra nước ngoài của quỹ
Appendix 3. Periodical Report on Fund's Foreign Portfolio investment
</t>
  </si>
  <si>
    <r>
      <rPr>
        <b/>
        <sz val="10"/>
        <color rgb="FF0070C0"/>
        <rFont val="Tahoma"/>
        <family val="2"/>
      </rPr>
      <t>Tên công ty quản lý quỹ:</t>
    </r>
    <r>
      <rPr>
        <sz val="10"/>
        <color theme="1"/>
        <rFont val="Tahoma"/>
        <family val="2"/>
      </rPr>
      <t xml:space="preserve">
Management Fund Company name:</t>
    </r>
  </si>
  <si>
    <r>
      <rPr>
        <b/>
        <sz val="10"/>
        <color rgb="FF0070C0"/>
        <rFont val="Tahoma"/>
        <family val="2"/>
      </rPr>
      <t xml:space="preserve">Công Ty Cổ phần Quản lý Quỹ Kỹ Thương
</t>
    </r>
    <r>
      <rPr>
        <sz val="10"/>
        <color rgb="FF0070C0"/>
        <rFont val="Tahoma"/>
        <family val="2"/>
      </rPr>
      <t>Techcom Capital Joint Stock Company</t>
    </r>
  </si>
  <si>
    <r>
      <rPr>
        <b/>
        <sz val="10"/>
        <color rgb="FF0070C0"/>
        <rFont val="Tahoma"/>
        <family val="2"/>
      </rPr>
      <t>Tên ngân hàng giám sát:</t>
    </r>
    <r>
      <rPr>
        <sz val="10"/>
        <color theme="1"/>
        <rFont val="Tahoma"/>
        <family val="2"/>
      </rPr>
      <t xml:space="preserve">
Supervising bank: </t>
    </r>
  </si>
  <si>
    <r>
      <rPr>
        <b/>
        <sz val="10"/>
        <color rgb="FF0070C0"/>
        <rFont val="Tahoma"/>
        <family val="2"/>
      </rPr>
      <t>Ngân hàng TMCP Đầu tư và Phát triển Việt Nam - Chi nhánh Hà Thành</t>
    </r>
    <r>
      <rPr>
        <sz val="10"/>
        <color indexed="8"/>
        <rFont val="Tahoma"/>
        <family val="2"/>
      </rPr>
      <t xml:space="preserve">
Bank of Investment and Development of Vietnam Jsc - Hathanh Branch</t>
    </r>
  </si>
  <si>
    <r>
      <rPr>
        <b/>
        <sz val="10"/>
        <color rgb="FF0070C0"/>
        <rFont val="Tahoma"/>
        <family val="2"/>
      </rPr>
      <t>Tên Quỹ:</t>
    </r>
    <r>
      <rPr>
        <sz val="10"/>
        <color theme="1"/>
        <rFont val="Tahoma"/>
        <family val="2"/>
      </rPr>
      <t xml:space="preserve">
Fund name: </t>
    </r>
  </si>
  <si>
    <r>
      <rPr>
        <b/>
        <sz val="10"/>
        <color rgb="FF0070C0"/>
        <rFont val="Tahoma"/>
        <family val="2"/>
      </rPr>
      <t xml:space="preserve">Quỹ Đầu tư Trái phiếu Linh hoạt Techcom 
</t>
    </r>
    <r>
      <rPr>
        <sz val="10"/>
        <color rgb="FF0070C0"/>
        <rFont val="Tahoma"/>
        <family val="2"/>
      </rPr>
      <t>Techcom Flexi Bond Fund (TCFF)</t>
    </r>
  </si>
  <si>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</si>
  <si>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</si>
  <si>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</si>
  <si>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</si>
  <si>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</si>
  <si>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</si>
  <si>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</si>
  <si>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</si>
  <si>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</si>
  <si>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</si>
  <si>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</si>
  <si>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</si>
  <si>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</si>
  <si>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</si>
  <si>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</si>
  <si>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</si>
  <si>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 xml:space="preserve">     VPL11810        </t>
  </si>
  <si>
    <t xml:space="preserve">     VHM11726        </t>
  </si>
  <si>
    <t xml:space="preserve">     VIC11814        </t>
  </si>
  <si>
    <t xml:space="preserve">     VPL11811        </t>
  </si>
  <si>
    <t xml:space="preserve">2251.10         </t>
  </si>
  <si>
    <t xml:space="preserve">2251.11         </t>
  </si>
  <si>
    <t xml:space="preserve">2251.12         </t>
  </si>
  <si>
    <t xml:space="preserve">     VHM11801        </t>
  </si>
  <si>
    <t>Ngày 31 tháng 07 năm 2020
As at 31 July 2020</t>
  </si>
  <si>
    <t xml:space="preserve">     MSN12002        </t>
  </si>
  <si>
    <t xml:space="preserve">     MSR118001       </t>
  </si>
  <si>
    <t xml:space="preserve">     NPM11907        </t>
  </si>
  <si>
    <t xml:space="preserve">     VPL11812        </t>
  </si>
  <si>
    <t>2251.13</t>
  </si>
  <si>
    <t>2251.14</t>
  </si>
  <si>
    <t>2251.15</t>
  </si>
  <si>
    <t>Tháng 8 năm 2020/August 2020</t>
  </si>
  <si>
    <t>Tại ngày 31 tháng 08 năm 2020/As at 31 August 2020</t>
  </si>
  <si>
    <r>
      <rPr>
        <b/>
        <sz val="8"/>
        <rFont val="Tahoma"/>
        <family val="2"/>
      </rPr>
      <t>Ngày 04 tháng 09 năm 2020</t>
    </r>
    <r>
      <rPr>
        <sz val="8"/>
        <rFont val="Tahoma"/>
        <family val="2"/>
      </rPr>
      <t xml:space="preserve">
04 Sep 2020</t>
    </r>
  </si>
  <si>
    <t>KỲ TRƯỚC/ LAST PERIOD
31/07/2020</t>
  </si>
  <si>
    <t>KỲ BÁO CÁO/ THIS PERIOD
31/08/2020</t>
  </si>
  <si>
    <t>Ngày 31 tháng 08 năm 2020
As at 31 august 2020</t>
  </si>
  <si>
    <t xml:space="preserve">     SCR11816        </t>
  </si>
  <si>
    <t xml:space="preserve">     VIC11901        </t>
  </si>
  <si>
    <r>
      <t xml:space="preserve">Tên công ty quản lý quỹ:
</t>
    </r>
    <r>
      <rPr>
        <sz val="10"/>
        <color theme="1"/>
        <rFont val="Tahoma"/>
        <family val="2"/>
      </rPr>
      <t>Management Fund Company name:</t>
    </r>
  </si>
  <si>
    <r>
      <t xml:space="preserve">Công Ty Cổ phần Quản lý Quỹ Kỹ Thương
</t>
    </r>
    <r>
      <rPr>
        <sz val="10"/>
        <color theme="1"/>
        <rFont val="Tahoma"/>
        <family val="2"/>
      </rPr>
      <t>Techcom Capital Joint Stock Company</t>
    </r>
  </si>
  <si>
    <r>
      <rPr>
        <b/>
        <sz val="10"/>
        <color theme="1"/>
        <rFont val="Tahoma"/>
        <family val="2"/>
      </rPr>
      <t>Tên ngân hàng giám sát:</t>
    </r>
    <r>
      <rPr>
        <sz val="10"/>
        <color theme="1"/>
        <rFont val="Tahoma"/>
        <family val="2"/>
      </rPr>
      <t xml:space="preserve">
Supervising bank: </t>
    </r>
  </si>
  <si>
    <r>
      <rPr>
        <b/>
        <sz val="10"/>
        <color theme="1"/>
        <rFont val="Tahoma"/>
        <family val="2"/>
      </rPr>
      <t>Ngân Hàng TMCP Đầu tư và Phát triển Việt Nam - Chi nhánh Hà Thành</t>
    </r>
    <r>
      <rPr>
        <sz val="10"/>
        <color theme="1"/>
        <rFont val="Tahoma"/>
        <family val="2"/>
      </rPr>
      <t xml:space="preserve">
Bank for Investment and Development of Vietnam Jsc - Hathanh Branch</t>
    </r>
  </si>
  <si>
    <r>
      <t xml:space="preserve">Tên Quỹ:
</t>
    </r>
    <r>
      <rPr>
        <sz val="10"/>
        <color theme="1"/>
        <rFont val="Tahoma"/>
        <family val="2"/>
      </rPr>
      <t xml:space="preserve">Fund name: </t>
    </r>
  </si>
  <si>
    <r>
      <t xml:space="preserve">Quỹ Đầu tư Trái phiếu linh hoạt Techcom
</t>
    </r>
    <r>
      <rPr>
        <sz val="10"/>
        <color theme="1"/>
        <rFont val="Tahoma"/>
        <family val="2"/>
      </rPr>
      <t>Techcom Flexi Bond Fund (TCFF)</t>
    </r>
  </si>
  <si>
    <r>
      <rPr>
        <b/>
        <sz val="10"/>
        <color theme="1"/>
        <rFont val="Tahoma"/>
        <family val="2"/>
      </rPr>
      <t>Ngày lập báo cáo:</t>
    </r>
    <r>
      <rPr>
        <sz val="10"/>
        <color theme="1"/>
        <rFont val="Tahoma"/>
        <family val="2"/>
      </rPr>
      <t xml:space="preserve">
Reporting Date:</t>
    </r>
  </si>
  <si>
    <t xml:space="preserve"> </t>
  </si>
  <si>
    <t>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</si>
</sst>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6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s>
  <fonts count="18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b/>
      <sz val="10"/>
      <color indexed="30"/>
      <name val="Tahoma"/>
      <family val="2"/>
    </font>
    <font>
      <sz val="10"/>
      <name val="Tahoma"/>
      <family val="2"/>
    </font>
    <font>
      <sz val="10"/>
      <color indexed="8"/>
      <name val="Tahoma"/>
      <family val="2"/>
    </font>
    <font>
      <b/>
      <sz val="10"/>
      <color indexed="63"/>
      <name val="Tahoma"/>
      <family val="2"/>
    </font>
    <font>
      <sz val="10"/>
      <color indexed="63"/>
      <name val="Tahoma"/>
      <family val="2"/>
    </font>
    <font>
      <sz val="12"/>
      <name val=".VnTime"/>
      <family val="2"/>
    </font>
    <font>
      <b/>
      <sz val="10"/>
      <color indexed="8"/>
      <name val="Tahoma"/>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b/>
      <sz val="9"/>
      <color indexed="81"/>
      <name val="Tahoma"/>
      <family val="2"/>
      <charset val="163"/>
    </font>
    <font>
      <sz val="9"/>
      <color indexed="81"/>
      <name val="Tahoma"/>
      <family val="2"/>
      <charset val="163"/>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0"/>
      <color theme="1"/>
      <name val="Calibri"/>
      <family val="2"/>
      <scheme val="minor"/>
    </font>
    <font>
      <b/>
      <sz val="10"/>
      <color theme="1"/>
      <name val="Calibri"/>
      <family val="2"/>
      <scheme val="minor"/>
    </font>
    <font>
      <sz val="11"/>
      <name val="Calibri"/>
      <family val="2"/>
      <scheme val="minor"/>
    </font>
    <font>
      <b/>
      <sz val="11"/>
      <name val="Calibri"/>
      <family val="2"/>
      <scheme val="minor"/>
    </font>
    <font>
      <b/>
      <sz val="9.5"/>
      <color theme="1" tint="4.9989318521683403E-2"/>
      <name val="Tahoma"/>
      <family val="2"/>
    </font>
    <font>
      <sz val="9.5"/>
      <color theme="1"/>
      <name val="Calibri"/>
      <family val="2"/>
      <charset val="163"/>
      <scheme val="minor"/>
    </font>
    <font>
      <sz val="9.5"/>
      <name val="Tahoma"/>
      <family val="2"/>
      <charset val="163"/>
    </font>
    <font>
      <b/>
      <sz val="9.5"/>
      <color theme="1"/>
      <name val="Calibri"/>
      <family val="2"/>
      <scheme val="minor"/>
    </font>
    <font>
      <sz val="10"/>
      <color rgb="FFFF0000"/>
      <name val="Arial"/>
      <family val="2"/>
    </font>
    <font>
      <sz val="10"/>
      <color rgb="FFFF0000"/>
      <name val="Tahoma"/>
      <family val="2"/>
    </font>
    <font>
      <b/>
      <sz val="11"/>
      <color rgb="FFFF0000"/>
      <name val="Calibri"/>
      <family val="2"/>
      <scheme val="minor"/>
    </font>
    <font>
      <sz val="11"/>
      <name val="Tahoma"/>
      <family val="2"/>
    </font>
    <font>
      <sz val="10"/>
      <color rgb="FF0070C0"/>
      <name val="Tahoma"/>
      <family val="2"/>
    </font>
    <font>
      <sz val="8"/>
      <color indexed="8"/>
      <name val="Tahoma"/>
      <family val="2"/>
    </font>
    <font>
      <sz val="11"/>
      <color theme="1"/>
      <name val="Times New Roman"/>
      <family val="1"/>
    </font>
    <font>
      <i/>
      <sz val="10"/>
      <color rgb="FFFF0000"/>
      <name val="Tahoma"/>
      <family val="2"/>
    </font>
    <font>
      <b/>
      <sz val="10"/>
      <color rgb="FFFF0000"/>
      <name val="Tahoma"/>
      <family val="2"/>
    </font>
    <font>
      <sz val="11"/>
      <color rgb="FFFF0000"/>
      <name val="Calibri"/>
      <family val="2"/>
      <scheme val="minor"/>
    </font>
    <font>
      <b/>
      <sz val="8"/>
      <color theme="1" tint="4.9989318521683403E-2"/>
      <name val="Times New Roman"/>
      <family val="1"/>
    </font>
    <font>
      <b/>
      <sz val="11"/>
      <color theme="1"/>
      <name val="Tahoma"/>
      <family val="2"/>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2"/>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9"/>
      <color theme="1"/>
      <name val="Tahoma"/>
      <family val="2"/>
    </font>
    <font>
      <b/>
      <sz val="8"/>
      <color theme="1"/>
      <name val="Tahoma"/>
      <family val="2"/>
    </font>
    <font>
      <sz val="9"/>
      <color theme="1"/>
      <name val="Tahoma"/>
      <family val="2"/>
    </font>
    <font>
      <i/>
      <sz val="8"/>
      <color theme="1"/>
      <name val="Tahoma"/>
      <family val="2"/>
    </font>
    <font>
      <sz val="11"/>
      <color theme="1"/>
      <name val="Tahoma"/>
      <family val="2"/>
    </font>
  </fonts>
  <fills count="6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34">
    <xf numFmtId="0" fontId="0" fillId="0" borderId="0"/>
    <xf numFmtId="43" fontId="8" fillId="0" borderId="0" quotePrefix="1" applyFont="0" applyFill="0" applyBorder="0" applyAlignment="0">
      <protection locked="0"/>
    </xf>
    <xf numFmtId="43" fontId="34" fillId="0" borderId="0" applyFont="0" applyFill="0" applyBorder="0" applyAlignment="0" applyProtection="0"/>
    <xf numFmtId="43" fontId="20" fillId="0" borderId="0" applyFont="0" applyFill="0" applyBorder="0" applyAlignment="0" applyProtection="0"/>
    <xf numFmtId="43" fontId="3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8"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8"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18" fillId="0" borderId="0"/>
    <xf numFmtId="9" fontId="8" fillId="0" borderId="0" quotePrefix="1" applyFont="0" applyFill="0" applyBorder="0" applyAlignment="0">
      <protection locked="0"/>
    </xf>
    <xf numFmtId="9" fontId="34"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0" fontId="6" fillId="0" borderId="0"/>
    <xf numFmtId="43" fontId="8" fillId="0" borderId="0" quotePrefix="1" applyFont="0" applyFill="0" applyBorder="0" applyAlignment="0">
      <protection locked="0"/>
    </xf>
    <xf numFmtId="169" fontId="64" fillId="0" borderId="0" applyFont="0" applyFill="0" applyBorder="0" applyAlignment="0" applyProtection="0"/>
    <xf numFmtId="0" fontId="65" fillId="0" borderId="0" applyNumberFormat="0" applyFill="0" applyBorder="0" applyAlignment="0" applyProtection="0"/>
    <xf numFmtId="170" fontId="65" fillId="0" borderId="0" applyNumberFormat="0" applyFill="0" applyBorder="0" applyAlignment="0" applyProtection="0"/>
    <xf numFmtId="170" fontId="65" fillId="0" borderId="0" applyNumberFormat="0" applyFill="0" applyBorder="0" applyAlignment="0" applyProtection="0"/>
    <xf numFmtId="171" fontId="66" fillId="0" borderId="0" applyBorder="0"/>
    <xf numFmtId="0" fontId="8" fillId="0" borderId="0"/>
    <xf numFmtId="0" fontId="67"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40" fontId="68" fillId="0" borderId="0" applyFont="0" applyFill="0" applyBorder="0" applyAlignment="0" applyProtection="0"/>
    <xf numFmtId="173" fontId="69" fillId="0" borderId="0" applyFont="0" applyFill="0" applyBorder="0" applyAlignment="0" applyProtection="0"/>
    <xf numFmtId="38" fontId="68" fillId="0" borderId="0" applyFont="0" applyFill="0" applyBorder="0" applyAlignment="0" applyProtection="0"/>
    <xf numFmtId="164" fontId="70" fillId="0" borderId="0" applyFont="0" applyFill="0" applyBorder="0" applyAlignment="0" applyProtection="0"/>
    <xf numFmtId="9" fontId="71" fillId="0" borderId="0" applyFont="0" applyFill="0" applyBorder="0" applyAlignment="0" applyProtection="0"/>
    <xf numFmtId="6" fontId="72" fillId="0" borderId="0" applyFont="0" applyFill="0" applyBorder="0" applyAlignment="0" applyProtection="0"/>
    <xf numFmtId="0" fontId="73"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74" fillId="0" borderId="0"/>
    <xf numFmtId="0" fontId="8" fillId="0" borderId="0" applyNumberFormat="0" applyFill="0" applyBorder="0" applyAlignment="0" applyProtection="0"/>
    <xf numFmtId="0" fontId="75" fillId="0" borderId="0"/>
    <xf numFmtId="0" fontId="75" fillId="0" borderId="0"/>
    <xf numFmtId="0" fontId="76" fillId="0" borderId="0">
      <alignment vertical="top"/>
    </xf>
    <xf numFmtId="42" fontId="77" fillId="0" borderId="0" applyFont="0" applyFill="0" applyBorder="0" applyAlignment="0" applyProtection="0"/>
    <xf numFmtId="0" fontId="78" fillId="0" borderId="0" applyNumberFormat="0" applyFill="0" applyBorder="0" applyAlignment="0" applyProtection="0"/>
    <xf numFmtId="42" fontId="77" fillId="0" borderId="0" applyFont="0" applyFill="0" applyBorder="0" applyAlignment="0" applyProtection="0"/>
    <xf numFmtId="169" fontId="64" fillId="0" borderId="0" applyFont="0" applyFill="0" applyBorder="0" applyAlignment="0" applyProtection="0"/>
    <xf numFmtId="165" fontId="64" fillId="0" borderId="0" applyFont="0" applyFill="0" applyBorder="0" applyAlignment="0" applyProtection="0"/>
    <xf numFmtId="174" fontId="77" fillId="0" borderId="0" applyFont="0" applyFill="0" applyBorder="0" applyAlignment="0" applyProtection="0"/>
    <xf numFmtId="164" fontId="64" fillId="0" borderId="0" applyFont="0" applyFill="0" applyBorder="0" applyAlignment="0" applyProtection="0"/>
    <xf numFmtId="42" fontId="77" fillId="0" borderId="0" applyFont="0" applyFill="0" applyBorder="0" applyAlignment="0" applyProtection="0"/>
    <xf numFmtId="174" fontId="77" fillId="0" borderId="0" applyFont="0" applyFill="0" applyBorder="0" applyAlignment="0" applyProtection="0"/>
    <xf numFmtId="165" fontId="64" fillId="0" borderId="0" applyFont="0" applyFill="0" applyBorder="0" applyAlignment="0" applyProtection="0"/>
    <xf numFmtId="175" fontId="77" fillId="0" borderId="0" applyFont="0" applyFill="0" applyBorder="0" applyAlignment="0" applyProtection="0"/>
    <xf numFmtId="164" fontId="64" fillId="0" borderId="0" applyFont="0" applyFill="0" applyBorder="0" applyAlignment="0" applyProtection="0"/>
    <xf numFmtId="165" fontId="64" fillId="0" borderId="0" applyFont="0" applyFill="0" applyBorder="0" applyAlignment="0" applyProtection="0"/>
    <xf numFmtId="175" fontId="77" fillId="0" borderId="0" applyFont="0" applyFill="0" applyBorder="0" applyAlignment="0" applyProtection="0"/>
    <xf numFmtId="174" fontId="77" fillId="0" borderId="0" applyFont="0" applyFill="0" applyBorder="0" applyAlignment="0" applyProtection="0"/>
    <xf numFmtId="164" fontId="64" fillId="0" borderId="0" applyFont="0" applyFill="0" applyBorder="0" applyAlignment="0" applyProtection="0"/>
    <xf numFmtId="169" fontId="64" fillId="0" borderId="0" applyFont="0" applyFill="0" applyBorder="0" applyAlignment="0" applyProtection="0"/>
    <xf numFmtId="42" fontId="77" fillId="0" borderId="0" applyFont="0" applyFill="0" applyBorder="0" applyAlignment="0" applyProtection="0"/>
    <xf numFmtId="164" fontId="64" fillId="0" borderId="0" applyFont="0" applyFill="0" applyBorder="0" applyAlignment="0" applyProtection="0"/>
    <xf numFmtId="175" fontId="77" fillId="0" borderId="0" applyFont="0" applyFill="0" applyBorder="0" applyAlignment="0" applyProtection="0"/>
    <xf numFmtId="174" fontId="77" fillId="0" borderId="0" applyFont="0" applyFill="0" applyBorder="0" applyAlignment="0" applyProtection="0"/>
    <xf numFmtId="169" fontId="64" fillId="0" borderId="0" applyFont="0" applyFill="0" applyBorder="0" applyAlignment="0" applyProtection="0"/>
    <xf numFmtId="165" fontId="64" fillId="0" borderId="0" applyFont="0" applyFill="0" applyBorder="0" applyAlignment="0" applyProtection="0"/>
    <xf numFmtId="0" fontId="78" fillId="0" borderId="0" applyNumberForma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0" fontId="8" fillId="0" borderId="0"/>
    <xf numFmtId="0" fontId="79" fillId="0" borderId="0"/>
    <xf numFmtId="0" fontId="80" fillId="19" borderId="0"/>
    <xf numFmtId="9" fontId="81" fillId="0" borderId="0" applyBorder="0" applyAlignment="0" applyProtection="0"/>
    <xf numFmtId="0" fontId="82" fillId="19" borderId="0"/>
    <xf numFmtId="0" fontId="18" fillId="0" borderId="0"/>
    <xf numFmtId="170" fontId="83" fillId="20" borderId="0" applyNumberFormat="0" applyBorder="0" applyAlignment="0" applyProtection="0"/>
    <xf numFmtId="0" fontId="6" fillId="7" borderId="0" applyNumberFormat="0" applyBorder="0" applyAlignment="0" applyProtection="0"/>
    <xf numFmtId="170" fontId="83" fillId="21" borderId="0" applyNumberFormat="0" applyBorder="0" applyAlignment="0" applyProtection="0"/>
    <xf numFmtId="0" fontId="6" fillId="9" borderId="0" applyNumberFormat="0" applyBorder="0" applyAlignment="0" applyProtection="0"/>
    <xf numFmtId="170" fontId="83" fillId="22" borderId="0" applyNumberFormat="0" applyBorder="0" applyAlignment="0" applyProtection="0"/>
    <xf numFmtId="0" fontId="6" fillId="11" borderId="0" applyNumberFormat="0" applyBorder="0" applyAlignment="0" applyProtection="0"/>
    <xf numFmtId="170" fontId="83" fillId="23" borderId="0" applyNumberFormat="0" applyBorder="0" applyAlignment="0" applyProtection="0"/>
    <xf numFmtId="0" fontId="6" fillId="13" borderId="0" applyNumberFormat="0" applyBorder="0" applyAlignment="0" applyProtection="0"/>
    <xf numFmtId="170" fontId="83" fillId="24" borderId="0" applyNumberFormat="0" applyBorder="0" applyAlignment="0" applyProtection="0"/>
    <xf numFmtId="0" fontId="6" fillId="15" borderId="0" applyNumberFormat="0" applyBorder="0" applyAlignment="0" applyProtection="0"/>
    <xf numFmtId="170" fontId="83" fillId="25" borderId="0" applyNumberFormat="0" applyBorder="0" applyAlignment="0" applyProtection="0"/>
    <xf numFmtId="0" fontId="6" fillId="17" borderId="0" applyNumberFormat="0" applyBorder="0" applyAlignment="0" applyProtection="0"/>
    <xf numFmtId="0" fontId="84" fillId="19" borderId="0"/>
    <xf numFmtId="0" fontId="85" fillId="0" borderId="0"/>
    <xf numFmtId="0" fontId="86" fillId="0" borderId="0">
      <alignment wrapText="1"/>
    </xf>
    <xf numFmtId="170" fontId="83" fillId="26" borderId="0" applyNumberFormat="0" applyBorder="0" applyAlignment="0" applyProtection="0"/>
    <xf numFmtId="0" fontId="6" fillId="8" borderId="0" applyNumberFormat="0" applyBorder="0" applyAlignment="0" applyProtection="0"/>
    <xf numFmtId="170" fontId="83" fillId="27" borderId="0" applyNumberFormat="0" applyBorder="0" applyAlignment="0" applyProtection="0"/>
    <xf numFmtId="0" fontId="6" fillId="10" borderId="0" applyNumberFormat="0" applyBorder="0" applyAlignment="0" applyProtection="0"/>
    <xf numFmtId="170" fontId="83" fillId="28" borderId="0" applyNumberFormat="0" applyBorder="0" applyAlignment="0" applyProtection="0"/>
    <xf numFmtId="0" fontId="6" fillId="12" borderId="0" applyNumberFormat="0" applyBorder="0" applyAlignment="0" applyProtection="0"/>
    <xf numFmtId="170" fontId="83" fillId="23" borderId="0" applyNumberFormat="0" applyBorder="0" applyAlignment="0" applyProtection="0"/>
    <xf numFmtId="0" fontId="6" fillId="14" borderId="0" applyNumberFormat="0" applyBorder="0" applyAlignment="0" applyProtection="0"/>
    <xf numFmtId="170" fontId="83" fillId="26" borderId="0" applyNumberFormat="0" applyBorder="0" applyAlignment="0" applyProtection="0"/>
    <xf numFmtId="0" fontId="6" fillId="16" borderId="0" applyNumberFormat="0" applyBorder="0" applyAlignment="0" applyProtection="0"/>
    <xf numFmtId="170" fontId="83" fillId="29" borderId="0" applyNumberFormat="0" applyBorder="0" applyAlignment="0" applyProtection="0"/>
    <xf numFmtId="0" fontId="6" fillId="18" borderId="0" applyNumberFormat="0" applyBorder="0" applyAlignment="0" applyProtection="0"/>
    <xf numFmtId="170" fontId="87" fillId="30" borderId="0" applyNumberFormat="0" applyBorder="0" applyAlignment="0" applyProtection="0"/>
    <xf numFmtId="170" fontId="87" fillId="27" borderId="0" applyNumberFormat="0" applyBorder="0" applyAlignment="0" applyProtection="0"/>
    <xf numFmtId="170" fontId="87" fillId="28" borderId="0" applyNumberFormat="0" applyBorder="0" applyAlignment="0" applyProtection="0"/>
    <xf numFmtId="170" fontId="87" fillId="31" borderId="0" applyNumberFormat="0" applyBorder="0" applyAlignment="0" applyProtection="0"/>
    <xf numFmtId="170" fontId="87" fillId="32" borderId="0" applyNumberFormat="0" applyBorder="0" applyAlignment="0" applyProtection="0"/>
    <xf numFmtId="170" fontId="87" fillId="33" borderId="0" applyNumberFormat="0" applyBorder="0" applyAlignment="0" applyProtection="0"/>
    <xf numFmtId="170" fontId="87" fillId="34" borderId="0" applyNumberFormat="0" applyBorder="0" applyAlignment="0" applyProtection="0"/>
    <xf numFmtId="170" fontId="87" fillId="35" borderId="0" applyNumberFormat="0" applyBorder="0" applyAlignment="0" applyProtection="0"/>
    <xf numFmtId="170" fontId="87" fillId="36" borderId="0" applyNumberFormat="0" applyBorder="0" applyAlignment="0" applyProtection="0"/>
    <xf numFmtId="170" fontId="87" fillId="31" borderId="0" applyNumberFormat="0" applyBorder="0" applyAlignment="0" applyProtection="0"/>
    <xf numFmtId="170" fontId="87" fillId="32" borderId="0" applyNumberFormat="0" applyBorder="0" applyAlignment="0" applyProtection="0"/>
    <xf numFmtId="170" fontId="87" fillId="37" borderId="0" applyNumberFormat="0" applyBorder="0" applyAlignment="0" applyProtection="0"/>
    <xf numFmtId="0" fontId="88" fillId="0" borderId="0" applyNumberFormat="0" applyAlignment="0"/>
    <xf numFmtId="178" fontId="8" fillId="0" borderId="0" applyFont="0" applyFill="0" applyBorder="0" applyAlignment="0" applyProtection="0"/>
    <xf numFmtId="0" fontId="89" fillId="0" borderId="0" applyFont="0" applyFill="0" applyBorder="0" applyAlignment="0" applyProtection="0"/>
    <xf numFmtId="179" fontId="90" fillId="0" borderId="0" applyFont="0" applyFill="0" applyBorder="0" applyAlignment="0" applyProtection="0"/>
    <xf numFmtId="180" fontId="8" fillId="0" borderId="0" applyFont="0" applyFill="0" applyBorder="0" applyAlignment="0" applyProtection="0"/>
    <xf numFmtId="0" fontId="89" fillId="0" borderId="0" applyFont="0" applyFill="0" applyBorder="0" applyAlignment="0" applyProtection="0"/>
    <xf numFmtId="180" fontId="8" fillId="0" borderId="0" applyFont="0" applyFill="0" applyBorder="0" applyAlignment="0" applyProtection="0"/>
    <xf numFmtId="0" fontId="91" fillId="0" borderId="0">
      <alignment horizontal="center" wrapText="1"/>
      <protection locked="0"/>
    </xf>
    <xf numFmtId="181" fontId="92" fillId="0" borderId="0" applyFont="0" applyFill="0" applyBorder="0" applyAlignment="0" applyProtection="0"/>
    <xf numFmtId="0" fontId="89" fillId="0" borderId="0" applyFont="0" applyFill="0" applyBorder="0" applyAlignment="0" applyProtection="0"/>
    <xf numFmtId="181" fontId="92" fillId="0" borderId="0" applyFont="0" applyFill="0" applyBorder="0" applyAlignment="0" applyProtection="0"/>
    <xf numFmtId="182" fontId="92" fillId="0" borderId="0" applyFont="0" applyFill="0" applyBorder="0" applyAlignment="0" applyProtection="0"/>
    <xf numFmtId="0" fontId="89" fillId="0" borderId="0" applyFont="0" applyFill="0" applyBorder="0" applyAlignment="0" applyProtection="0"/>
    <xf numFmtId="182" fontId="92" fillId="0" borderId="0" applyFont="0" applyFill="0" applyBorder="0" applyAlignment="0" applyProtection="0"/>
    <xf numFmtId="169" fontId="64" fillId="0" borderId="0" applyFont="0" applyFill="0" applyBorder="0" applyAlignment="0" applyProtection="0"/>
    <xf numFmtId="170" fontId="93" fillId="21" borderId="0" applyNumberFormat="0" applyBorder="0" applyAlignment="0" applyProtection="0"/>
    <xf numFmtId="0" fontId="89" fillId="0" borderId="0"/>
    <xf numFmtId="0" fontId="79" fillId="0" borderId="0"/>
    <xf numFmtId="0" fontId="89" fillId="0" borderId="0"/>
    <xf numFmtId="37" fontId="94" fillId="0" borderId="0"/>
    <xf numFmtId="173" fontId="8" fillId="0" borderId="0" applyFont="0" applyFill="0" applyBorder="0" applyAlignment="0" applyProtection="0"/>
    <xf numFmtId="183" fontId="8" fillId="0" borderId="0" applyFont="0" applyFill="0" applyBorder="0" applyAlignment="0" applyProtection="0"/>
    <xf numFmtId="171" fontId="66" fillId="0" borderId="0" applyFill="0"/>
    <xf numFmtId="184" fontId="66" fillId="0" borderId="0" applyNumberFormat="0" applyFill="0" applyBorder="0" applyAlignment="0">
      <alignment horizontal="center"/>
    </xf>
    <xf numFmtId="0" fontId="95" fillId="0" borderId="0" applyNumberFormat="0" applyFill="0">
      <alignment horizontal="center" vertical="center" wrapText="1"/>
    </xf>
    <xf numFmtId="171" fontId="66" fillId="0" borderId="10" applyFill="0" applyBorder="0"/>
    <xf numFmtId="41" fontId="66" fillId="0" borderId="0" applyAlignment="0"/>
    <xf numFmtId="0" fontId="95" fillId="0" borderId="0" applyFill="0" applyBorder="0">
      <alignment horizontal="center" vertical="center"/>
    </xf>
    <xf numFmtId="0" fontId="95" fillId="0" borderId="0" applyFill="0" applyBorder="0">
      <alignment horizontal="center" vertical="center"/>
    </xf>
    <xf numFmtId="171" fontId="66" fillId="0" borderId="9" applyFill="0" applyBorder="0"/>
    <xf numFmtId="0" fontId="66" fillId="0" borderId="0" applyNumberFormat="0" applyAlignment="0"/>
    <xf numFmtId="0" fontId="79" fillId="0" borderId="0" applyFill="0" applyBorder="0">
      <alignment horizontal="center" vertical="center" wrapText="1"/>
    </xf>
    <xf numFmtId="0" fontId="95" fillId="0" borderId="0" applyFill="0" applyBorder="0">
      <alignment horizontal="center" vertical="center" wrapText="1"/>
    </xf>
    <xf numFmtId="171" fontId="66" fillId="0" borderId="0" applyFill="0"/>
    <xf numFmtId="0" fontId="66" fillId="0" borderId="0" applyNumberFormat="0" applyAlignment="0">
      <alignment horizontal="center"/>
    </xf>
    <xf numFmtId="0" fontId="79" fillId="0" borderId="0" applyFill="0">
      <alignment horizontal="center" vertical="center" wrapText="1"/>
    </xf>
    <xf numFmtId="0" fontId="95" fillId="0" borderId="0" applyFill="0">
      <alignment horizontal="center" vertical="center" wrapText="1"/>
    </xf>
    <xf numFmtId="171" fontId="66" fillId="0" borderId="0" applyFill="0"/>
    <xf numFmtId="0" fontId="66" fillId="0" borderId="0" applyNumberFormat="0" applyAlignment="0">
      <alignment horizontal="center"/>
    </xf>
    <xf numFmtId="0" fontId="66" fillId="0" borderId="0" applyFill="0">
      <alignment vertical="center" wrapText="1"/>
    </xf>
    <xf numFmtId="0" fontId="95" fillId="0" borderId="0">
      <alignment horizontal="center" vertical="center" wrapText="1"/>
    </xf>
    <xf numFmtId="171" fontId="66" fillId="0" borderId="0" applyFill="0"/>
    <xf numFmtId="0" fontId="79" fillId="0" borderId="0" applyNumberFormat="0" applyAlignment="0">
      <alignment horizontal="center"/>
    </xf>
    <xf numFmtId="0" fontId="66" fillId="0" borderId="0" applyFill="0">
      <alignment horizontal="center" vertical="center" wrapText="1"/>
    </xf>
    <xf numFmtId="0" fontId="95" fillId="0" borderId="0" applyFill="0">
      <alignment horizontal="center" vertical="center" wrapText="1"/>
    </xf>
    <xf numFmtId="171" fontId="96" fillId="0" borderId="0" applyFill="0"/>
    <xf numFmtId="0" fontId="66" fillId="0" borderId="0" applyNumberFormat="0" applyAlignment="0">
      <alignment horizontal="center"/>
    </xf>
    <xf numFmtId="0" fontId="66" fillId="0" borderId="0" applyFill="0">
      <alignment horizontal="center" vertical="center" wrapText="1"/>
    </xf>
    <xf numFmtId="0" fontId="95" fillId="0" borderId="0" applyFill="0">
      <alignment horizontal="center" vertical="center" wrapText="1"/>
    </xf>
    <xf numFmtId="171" fontId="97" fillId="0" borderId="0" applyFill="0"/>
    <xf numFmtId="0" fontId="66" fillId="0" borderId="0" applyNumberFormat="0" applyAlignment="0">
      <alignment horizontal="center"/>
    </xf>
    <xf numFmtId="0" fontId="98" fillId="0" borderId="0">
      <alignment horizontal="center" wrapText="1"/>
    </xf>
    <xf numFmtId="0" fontId="95" fillId="0" borderId="0" applyFill="0">
      <alignment horizontal="center" vertical="center" wrapText="1"/>
    </xf>
    <xf numFmtId="185" fontId="8" fillId="0" borderId="0" applyFill="0" applyBorder="0" applyAlignment="0"/>
    <xf numFmtId="170" fontId="99" fillId="19" borderId="11" applyNumberFormat="0" applyAlignment="0" applyProtection="0"/>
    <xf numFmtId="0" fontId="100" fillId="0" borderId="0"/>
    <xf numFmtId="186" fontId="77" fillId="0" borderId="0" applyFont="0" applyFill="0" applyBorder="0" applyAlignment="0" applyProtection="0"/>
    <xf numFmtId="170" fontId="101" fillId="38" borderId="12" applyNumberFormat="0" applyAlignment="0" applyProtection="0"/>
    <xf numFmtId="1" fontId="102" fillId="0" borderId="7" applyBorder="0"/>
    <xf numFmtId="41" fontId="8"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6" fillId="0" borderId="0" applyFont="0" applyFill="0" applyBorder="0" applyAlignment="0" applyProtection="0"/>
    <xf numFmtId="43" fontId="76" fillId="0" borderId="0" applyFont="0" applyFill="0" applyBorder="0" applyAlignment="0" applyProtection="0"/>
    <xf numFmtId="165" fontId="8" fillId="0" borderId="0" applyFont="0" applyFill="0" applyBorder="0" applyAlignment="0" applyProtection="0"/>
    <xf numFmtId="43"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165" fontId="8"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165" fontId="8"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187" fontId="79" fillId="0" borderId="0"/>
    <xf numFmtId="187" fontId="79" fillId="0" borderId="0"/>
    <xf numFmtId="188" fontId="103" fillId="0" borderId="0"/>
    <xf numFmtId="3" fontId="8" fillId="0" borderId="0" applyFont="0" applyFill="0" applyBorder="0" applyAlignment="0" applyProtection="0"/>
    <xf numFmtId="3" fontId="8" fillId="0" borderId="0" applyFont="0" applyFill="0" applyBorder="0" applyAlignment="0" applyProtection="0"/>
    <xf numFmtId="0" fontId="104" fillId="0" borderId="0" applyNumberFormat="0" applyAlignment="0">
      <alignment horizontal="left"/>
    </xf>
    <xf numFmtId="0" fontId="105" fillId="0" borderId="0" applyNumberFormat="0" applyAlignment="0"/>
    <xf numFmtId="189" fontId="106" fillId="0" borderId="0" applyFont="0" applyFill="0" applyBorder="0" applyAlignment="0" applyProtection="0"/>
    <xf numFmtId="190" fontId="8" fillId="0" borderId="0" applyFont="0" applyFill="0" applyBorder="0" applyAlignment="0" applyProtection="0"/>
    <xf numFmtId="190" fontId="8" fillId="0" borderId="0" applyFont="0" applyFill="0" applyBorder="0" applyAlignment="0" applyProtection="0"/>
    <xf numFmtId="191" fontId="8" fillId="0" borderId="0"/>
    <xf numFmtId="0" fontId="8" fillId="0" borderId="0" applyFont="0" applyFill="0" applyBorder="0" applyAlignment="0" applyProtection="0"/>
    <xf numFmtId="0" fontId="8" fillId="0" borderId="0" applyFont="0" applyFill="0" applyBorder="0" applyAlignment="0" applyProtection="0"/>
    <xf numFmtId="192" fontId="8" fillId="0" borderId="0" applyFont="0" applyFill="0" applyBorder="0" applyAlignment="0" applyProtection="0"/>
    <xf numFmtId="193" fontId="8" fillId="0" borderId="0" applyFont="0" applyFill="0" applyBorder="0" applyAlignment="0" applyProtection="0"/>
    <xf numFmtId="194" fontId="8" fillId="0" borderId="0"/>
    <xf numFmtId="0" fontId="77" fillId="0" borderId="13">
      <alignment horizontal="left"/>
    </xf>
    <xf numFmtId="0" fontId="107" fillId="0" borderId="0" applyNumberFormat="0" applyAlignment="0">
      <alignment horizontal="left"/>
    </xf>
    <xf numFmtId="195" fontId="18" fillId="0" borderId="0" applyFont="0" applyFill="0" applyBorder="0" applyAlignment="0" applyProtection="0"/>
    <xf numFmtId="196" fontId="8" fillId="0" borderId="0" applyFont="0" applyFill="0" applyBorder="0" applyAlignment="0" applyProtection="0"/>
    <xf numFmtId="170" fontId="108" fillId="0" borderId="0" applyNumberFormat="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197" fontId="18" fillId="0" borderId="14" applyFont="0" applyFill="0" applyBorder="0" applyProtection="0"/>
    <xf numFmtId="170" fontId="109" fillId="22" borderId="0" applyNumberFormat="0" applyBorder="0" applyAlignment="0" applyProtection="0"/>
    <xf numFmtId="38" fontId="88" fillId="19" borderId="0" applyNumberFormat="0" applyBorder="0" applyAlignment="0" applyProtection="0"/>
    <xf numFmtId="0" fontId="110" fillId="0" borderId="0">
      <alignment horizontal="left"/>
    </xf>
    <xf numFmtId="0" fontId="111" fillId="0" borderId="15" applyNumberFormat="0" applyAlignment="0" applyProtection="0">
      <alignment horizontal="left" vertical="center"/>
    </xf>
    <xf numFmtId="0" fontId="111" fillId="0" borderId="16">
      <alignment horizontal="left" vertical="center"/>
    </xf>
    <xf numFmtId="14" fontId="65" fillId="24" borderId="17">
      <alignment horizontal="center" vertical="center" wrapText="1"/>
    </xf>
    <xf numFmtId="0" fontId="112" fillId="0" borderId="0" applyNumberFormat="0" applyFill="0" applyBorder="0" applyAlignment="0" applyProtection="0"/>
    <xf numFmtId="170" fontId="113" fillId="0" borderId="18" applyNumberFormat="0" applyFill="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1" fillId="0" borderId="0" applyNumberFormat="0" applyFill="0" applyBorder="0" applyAlignment="0" applyProtection="0"/>
    <xf numFmtId="170" fontId="114" fillId="0" borderId="19" applyNumberFormat="0" applyFill="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170" fontId="115" fillId="0" borderId="20" applyNumberFormat="0" applyFill="0" applyAlignment="0" applyProtection="0"/>
    <xf numFmtId="170" fontId="115" fillId="0" borderId="0" applyNumberFormat="0" applyFill="0" applyBorder="0" applyAlignment="0" applyProtection="0"/>
    <xf numFmtId="14" fontId="65" fillId="24" borderId="17">
      <alignment horizontal="center" vertical="center" wrapText="1"/>
    </xf>
    <xf numFmtId="198" fontId="116" fillId="0" borderId="0">
      <protection locked="0"/>
    </xf>
    <xf numFmtId="198" fontId="116" fillId="0" borderId="0">
      <protection locked="0"/>
    </xf>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10" fontId="88" fillId="39" borderId="1" applyNumberFormat="0" applyBorder="0" applyAlignment="0" applyProtection="0"/>
    <xf numFmtId="0" fontId="120" fillId="0" borderId="0"/>
    <xf numFmtId="0" fontId="120" fillId="0" borderId="0"/>
    <xf numFmtId="0" fontId="120" fillId="0" borderId="0"/>
    <xf numFmtId="0" fontId="120" fillId="0" borderId="0"/>
    <xf numFmtId="0" fontId="120" fillId="0" borderId="0"/>
    <xf numFmtId="170" fontId="121" fillId="25" borderId="11" applyNumberFormat="0" applyAlignment="0" applyProtection="0"/>
    <xf numFmtId="0" fontId="120" fillId="0" borderId="0"/>
    <xf numFmtId="0" fontId="120" fillId="0" borderId="0"/>
    <xf numFmtId="0" fontId="120" fillId="0" borderId="0"/>
    <xf numFmtId="0" fontId="120" fillId="0" borderId="0"/>
    <xf numFmtId="0" fontId="120" fillId="0" borderId="0"/>
    <xf numFmtId="0" fontId="120" fillId="0" borderId="0"/>
    <xf numFmtId="0" fontId="120" fillId="0" borderId="0"/>
    <xf numFmtId="185" fontId="122" fillId="40" borderId="0"/>
    <xf numFmtId="0" fontId="91" fillId="0" borderId="0" applyNumberFormat="0" applyFont="0" applyBorder="0" applyAlignment="0"/>
    <xf numFmtId="170" fontId="123" fillId="0" borderId="21" applyNumberFormat="0" applyFill="0" applyAlignment="0" applyProtection="0"/>
    <xf numFmtId="185" fontId="122" fillId="41" borderId="0"/>
    <xf numFmtId="38" fontId="75" fillId="0" borderId="0" applyFont="0" applyFill="0" applyBorder="0" applyAlignment="0" applyProtection="0"/>
    <xf numFmtId="40" fontId="75" fillId="0" borderId="0" applyFont="0" applyFill="0" applyBorder="0" applyAlignment="0" applyProtection="0"/>
    <xf numFmtId="164" fontId="8" fillId="0" borderId="0" applyFont="0" applyFill="0" applyBorder="0" applyAlignment="0" applyProtection="0"/>
    <xf numFmtId="165" fontId="8" fillId="0" borderId="0" applyFont="0" applyFill="0" applyBorder="0" applyAlignment="0" applyProtection="0"/>
    <xf numFmtId="0" fontId="124" fillId="0" borderId="17"/>
    <xf numFmtId="199" fontId="125" fillId="0" borderId="22"/>
    <xf numFmtId="169" fontId="8" fillId="0" borderId="0" applyFont="0" applyFill="0" applyBorder="0" applyAlignment="0" applyProtection="0"/>
    <xf numFmtId="200" fontId="8" fillId="0" borderId="0" applyFont="0" applyFill="0" applyBorder="0" applyAlignment="0" applyProtection="0"/>
    <xf numFmtId="201" fontId="75" fillId="0" borderId="0" applyFont="0" applyFill="0" applyBorder="0" applyAlignment="0" applyProtection="0"/>
    <xf numFmtId="202" fontId="75" fillId="0" borderId="0" applyFont="0" applyFill="0" applyBorder="0" applyAlignment="0" applyProtection="0"/>
    <xf numFmtId="203" fontId="77" fillId="0" borderId="0" applyFont="0" applyFill="0" applyBorder="0" applyAlignment="0" applyProtection="0"/>
    <xf numFmtId="204" fontId="77" fillId="0" borderId="0" applyFont="0" applyFill="0" applyBorder="0" applyAlignment="0" applyProtection="0"/>
    <xf numFmtId="0" fontId="126" fillId="0" borderId="0" applyNumberFormat="0" applyFont="0" applyFill="0" applyAlignment="0"/>
    <xf numFmtId="170" fontId="127" fillId="42" borderId="0" applyNumberFormat="0" applyBorder="0" applyAlignment="0" applyProtection="0"/>
    <xf numFmtId="0" fontId="106" fillId="0" borderId="1"/>
    <xf numFmtId="0" fontId="106" fillId="0" borderId="1"/>
    <xf numFmtId="0" fontId="79" fillId="0" borderId="0"/>
    <xf numFmtId="0" fontId="79" fillId="0" borderId="0"/>
    <xf numFmtId="0" fontId="106" fillId="0" borderId="1"/>
    <xf numFmtId="37" fontId="128" fillId="0" borderId="0"/>
    <xf numFmtId="0" fontId="129" fillId="0" borderId="1" applyNumberFormat="0" applyFont="0" applyFill="0" applyBorder="0" applyAlignment="0">
      <alignment horizontal="center"/>
    </xf>
    <xf numFmtId="205" fontId="13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0" fillId="0" borderId="0"/>
    <xf numFmtId="0" fontId="20" fillId="0" borderId="0"/>
    <xf numFmtId="0" fontId="20" fillId="0" borderId="0"/>
    <xf numFmtId="0" fontId="20" fillId="0" borderId="0"/>
    <xf numFmtId="0" fontId="20" fillId="0" borderId="0"/>
    <xf numFmtId="0" fontId="6" fillId="0" borderId="0"/>
    <xf numFmtId="0" fontId="20" fillId="0" borderId="0"/>
    <xf numFmtId="0" fontId="131" fillId="0" borderId="0">
      <alignment vertical="top"/>
    </xf>
    <xf numFmtId="0" fontId="131" fillId="0" borderId="0">
      <alignment vertical="top"/>
    </xf>
    <xf numFmtId="0" fontId="131" fillId="0" borderId="0">
      <alignment vertical="top"/>
    </xf>
    <xf numFmtId="0" fontId="131" fillId="0" borderId="0">
      <alignment vertical="top"/>
    </xf>
    <xf numFmtId="0" fontId="6" fillId="0" borderId="0"/>
    <xf numFmtId="0" fontId="131" fillId="0" borderId="0">
      <alignment vertical="top"/>
    </xf>
    <xf numFmtId="0" fontId="131" fillId="0" borderId="0">
      <alignment vertical="top"/>
    </xf>
    <xf numFmtId="0" fontId="131" fillId="0" borderId="0">
      <alignment vertical="top"/>
    </xf>
    <xf numFmtId="0" fontId="131" fillId="0" borderId="0">
      <alignment vertical="top"/>
    </xf>
    <xf numFmtId="0" fontId="6" fillId="0" borderId="0"/>
    <xf numFmtId="0" fontId="131" fillId="0" borderId="0">
      <alignment vertical="top"/>
    </xf>
    <xf numFmtId="0" fontId="131" fillId="0" borderId="0">
      <alignment vertical="top"/>
    </xf>
    <xf numFmtId="0" fontId="131" fillId="0" borderId="0">
      <alignment vertical="top"/>
    </xf>
    <xf numFmtId="0" fontId="131" fillId="0" borderId="0">
      <alignment vertical="top"/>
    </xf>
    <xf numFmtId="0" fontId="131" fillId="0" borderId="0">
      <alignment vertical="top"/>
    </xf>
    <xf numFmtId="0" fontId="131" fillId="0" borderId="0">
      <alignment vertical="top"/>
    </xf>
    <xf numFmtId="0" fontId="131" fillId="0" borderId="0">
      <alignment vertical="top"/>
    </xf>
    <xf numFmtId="0" fontId="131" fillId="0" borderId="0">
      <alignment vertical="top"/>
    </xf>
    <xf numFmtId="0" fontId="131" fillId="0" borderId="0">
      <alignment vertical="top"/>
    </xf>
    <xf numFmtId="0" fontId="131" fillId="0" borderId="0">
      <alignment vertical="top"/>
    </xf>
    <xf numFmtId="0" fontId="6" fillId="0" borderId="0"/>
    <xf numFmtId="0" fontId="131" fillId="0" borderId="0">
      <alignment vertical="top"/>
    </xf>
    <xf numFmtId="0" fontId="6" fillId="0" borderId="0"/>
    <xf numFmtId="0" fontId="6" fillId="0" borderId="0"/>
    <xf numFmtId="0" fontId="6" fillId="0" borderId="0"/>
    <xf numFmtId="0" fontId="6" fillId="0" borderId="0"/>
    <xf numFmtId="0" fontId="6" fillId="0" borderId="0"/>
    <xf numFmtId="170" fontId="8" fillId="0" borderId="0" applyNumberFormat="0" applyFill="0" applyBorder="0" applyAlignment="0" applyProtection="0"/>
    <xf numFmtId="0" fontId="6" fillId="0" borderId="0"/>
    <xf numFmtId="0" fontId="6" fillId="0" borderId="0"/>
    <xf numFmtId="170" fontId="8" fillId="0" borderId="0" applyNumberFormat="0" applyFill="0" applyBorder="0" applyAlignment="0" applyProtection="0"/>
    <xf numFmtId="0" fontId="6" fillId="0" borderId="0"/>
    <xf numFmtId="170" fontId="8" fillId="0" borderId="0" applyNumberFormat="0" applyFill="0" applyBorder="0" applyAlignment="0" applyProtection="0"/>
    <xf numFmtId="0" fontId="6" fillId="0" borderId="0"/>
    <xf numFmtId="170" fontId="8" fillId="0" borderId="0" applyNumberFormat="0" applyFill="0" applyBorder="0" applyAlignment="0" applyProtection="0"/>
    <xf numFmtId="0" fontId="8" fillId="0" borderId="0"/>
    <xf numFmtId="0" fontId="76" fillId="0" borderId="0"/>
    <xf numFmtId="0" fontId="6" fillId="0" borderId="0"/>
    <xf numFmtId="0" fontId="7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0" fontId="6" fillId="0" borderId="0"/>
    <xf numFmtId="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0" fontId="6" fillId="0" borderId="0"/>
    <xf numFmtId="170" fontId="6" fillId="0" borderId="0"/>
    <xf numFmtId="0" fontId="6" fillId="0" borderId="0"/>
    <xf numFmtId="170" fontId="6" fillId="0" borderId="0"/>
    <xf numFmtId="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0" fontId="6" fillId="0" borderId="0"/>
    <xf numFmtId="170" fontId="6" fillId="0" borderId="0"/>
    <xf numFmtId="0" fontId="8" fillId="0" borderId="0"/>
    <xf numFmtId="170" fontId="6" fillId="0" borderId="0"/>
    <xf numFmtId="170" fontId="6" fillId="0" borderId="0"/>
    <xf numFmtId="170" fontId="6" fillId="0" borderId="0"/>
    <xf numFmtId="170" fontId="6" fillId="0" borderId="0"/>
    <xf numFmtId="170" fontId="6" fillId="0" borderId="0"/>
    <xf numFmtId="17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0" fillId="0" borderId="0"/>
    <xf numFmtId="0" fontId="20" fillId="0" borderId="0"/>
    <xf numFmtId="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0" fontId="6" fillId="0" borderId="0"/>
    <xf numFmtId="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0" fontId="8" fillId="0" borderId="0"/>
    <xf numFmtId="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0" fontId="8" fillId="0" borderId="0"/>
    <xf numFmtId="0" fontId="6" fillId="0" borderId="0"/>
    <xf numFmtId="170" fontId="6" fillId="0" borderId="0"/>
    <xf numFmtId="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0" fontId="8" fillId="0" borderId="0"/>
    <xf numFmtId="0" fontId="6" fillId="0" borderId="0"/>
    <xf numFmtId="170" fontId="6" fillId="0" borderId="0"/>
    <xf numFmtId="0" fontId="8" fillId="0" borderId="0"/>
    <xf numFmtId="170" fontId="6" fillId="0" borderId="0"/>
    <xf numFmtId="170" fontId="6" fillId="0" borderId="0"/>
    <xf numFmtId="170" fontId="6" fillId="0" borderId="0"/>
    <xf numFmtId="170" fontId="6" fillId="0" borderId="0"/>
    <xf numFmtId="170" fontId="6" fillId="0" borderId="0"/>
    <xf numFmtId="170" fontId="6" fillId="0" borderId="0"/>
    <xf numFmtId="17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8" fillId="0" borderId="0"/>
    <xf numFmtId="0" fontId="18" fillId="0" borderId="0"/>
    <xf numFmtId="40" fontId="91" fillId="0" borderId="0">
      <alignment horizontal="right"/>
    </xf>
    <xf numFmtId="40" fontId="132" fillId="0" borderId="0">
      <alignment horizontal="center" wrapText="1"/>
    </xf>
    <xf numFmtId="170" fontId="76" fillId="39" borderId="23" applyNumberFormat="0" applyFont="0" applyAlignment="0" applyProtection="0"/>
    <xf numFmtId="0" fontId="6" fillId="6" borderId="8" applyNumberFormat="0" applyFont="0" applyAlignment="0" applyProtection="0"/>
    <xf numFmtId="0" fontId="6" fillId="6" borderId="8" applyNumberFormat="0" applyFont="0" applyAlignment="0" applyProtection="0"/>
    <xf numFmtId="171" fontId="91" fillId="0" borderId="0" applyBorder="0" applyAlignment="0"/>
    <xf numFmtId="0" fontId="133" fillId="0" borderId="0"/>
    <xf numFmtId="206" fontId="77" fillId="0" borderId="0" applyFont="0" applyFill="0" applyBorder="0" applyAlignment="0" applyProtection="0"/>
    <xf numFmtId="207" fontId="77" fillId="0" borderId="0" applyFont="0" applyFill="0" applyBorder="0" applyAlignment="0" applyProtection="0"/>
    <xf numFmtId="0" fontId="8" fillId="0" borderId="0" applyFont="0" applyFill="0" applyBorder="0" applyAlignment="0" applyProtection="0"/>
    <xf numFmtId="0" fontId="79" fillId="0" borderId="0"/>
    <xf numFmtId="170" fontId="134" fillId="19" borderId="24" applyNumberFormat="0" applyAlignment="0" applyProtection="0"/>
    <xf numFmtId="14" fontId="91" fillId="0" borderId="0">
      <alignment horizontal="center" wrapText="1"/>
      <protection locked="0"/>
    </xf>
    <xf numFmtId="208" fontId="8" fillId="0" borderId="0" applyFont="0" applyFill="0" applyBorder="0" applyAlignment="0" applyProtection="0"/>
    <xf numFmtId="10" fontId="8" fillId="0" borderId="0" applyFont="0" applyFill="0" applyBorder="0" applyAlignment="0" applyProtection="0"/>
    <xf numFmtId="10" fontId="8"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8" fillId="0" borderId="0" quotePrefix="1" applyFont="0" applyFill="0" applyBorder="0" applyAlignment="0">
      <protection locked="0"/>
    </xf>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6" fillId="0" borderId="0" applyFont="0" applyFill="0" applyBorder="0" applyAlignment="0" applyProtection="0"/>
    <xf numFmtId="9" fontId="2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5" fillId="0" borderId="25" applyNumberFormat="0" applyBorder="0"/>
    <xf numFmtId="5" fontId="135" fillId="0" borderId="0"/>
    <xf numFmtId="0" fontId="75" fillId="0" borderId="0" applyNumberFormat="0" applyFont="0" applyFill="0" applyBorder="0" applyAlignment="0" applyProtection="0">
      <alignment horizontal="left"/>
    </xf>
    <xf numFmtId="38" fontId="66" fillId="19" borderId="26" applyFill="0">
      <alignment horizontal="right"/>
    </xf>
    <xf numFmtId="0" fontId="66" fillId="0" borderId="26" applyNumberFormat="0" applyFill="0" applyAlignment="0">
      <alignment horizontal="left" indent="7"/>
    </xf>
    <xf numFmtId="0" fontId="136" fillId="0" borderId="26" applyFill="0">
      <alignment horizontal="left" indent="8"/>
    </xf>
    <xf numFmtId="171" fontId="95" fillId="29" borderId="0" applyFill="0">
      <alignment horizontal="right"/>
    </xf>
    <xf numFmtId="0" fontId="95" fillId="43" borderId="0" applyNumberFormat="0">
      <alignment horizontal="right"/>
    </xf>
    <xf numFmtId="0" fontId="137" fillId="29" borderId="16" applyFill="0"/>
    <xf numFmtId="0" fontId="79" fillId="44" borderId="16" applyFill="0" applyBorder="0"/>
    <xf numFmtId="171" fontId="79" fillId="39" borderId="27" applyFill="0"/>
    <xf numFmtId="0" fontId="66" fillId="0" borderId="28" applyNumberFormat="0" applyAlignment="0"/>
    <xf numFmtId="0" fontId="137" fillId="0" borderId="0" applyFill="0">
      <alignment horizontal="left" indent="1"/>
    </xf>
    <xf numFmtId="0" fontId="138" fillId="39" borderId="0" applyFill="0">
      <alignment horizontal="left" indent="1"/>
    </xf>
    <xf numFmtId="171" fontId="66" fillId="25" borderId="27" applyFill="0"/>
    <xf numFmtId="0" fontId="66" fillId="0" borderId="27" applyNumberFormat="0" applyAlignment="0"/>
    <xf numFmtId="0" fontId="137" fillId="0" borderId="0" applyFill="0">
      <alignment horizontal="left" indent="2"/>
    </xf>
    <xf numFmtId="0" fontId="139" fillId="25" borderId="0" applyFill="0">
      <alignment horizontal="left" indent="2"/>
    </xf>
    <xf numFmtId="171" fontId="66" fillId="0" borderId="27" applyFill="0"/>
    <xf numFmtId="0" fontId="91" fillId="0" borderId="27" applyNumberFormat="0" applyAlignment="0"/>
    <xf numFmtId="0" fontId="140" fillId="0" borderId="0">
      <alignment horizontal="left" indent="3"/>
    </xf>
    <xf numFmtId="0" fontId="141" fillId="0" borderId="0" applyFill="0">
      <alignment horizontal="left" indent="3"/>
    </xf>
    <xf numFmtId="38" fontId="66" fillId="0" borderId="0" applyFill="0"/>
    <xf numFmtId="0" fontId="8" fillId="0" borderId="27" applyNumberFormat="0" applyFont="0" applyAlignment="0"/>
    <xf numFmtId="0" fontId="140" fillId="0" borderId="0">
      <alignment horizontal="left" indent="4"/>
    </xf>
    <xf numFmtId="0" fontId="66" fillId="0" borderId="0" applyFill="0" applyProtection="0">
      <alignment horizontal="left" indent="4"/>
    </xf>
    <xf numFmtId="38" fontId="66" fillId="0" borderId="0" applyFill="0"/>
    <xf numFmtId="0" fontId="66" fillId="0" borderId="0" applyNumberFormat="0" applyAlignment="0"/>
    <xf numFmtId="0" fontId="140" fillId="0" borderId="0">
      <alignment horizontal="left" indent="5"/>
    </xf>
    <xf numFmtId="0" fontId="66" fillId="0" borderId="0" applyFill="0">
      <alignment horizontal="left" indent="5"/>
    </xf>
    <xf numFmtId="171" fontId="66" fillId="0" borderId="0" applyFill="0"/>
    <xf numFmtId="0" fontId="79" fillId="0" borderId="0" applyNumberFormat="0" applyFill="0" applyAlignment="0"/>
    <xf numFmtId="0" fontId="142" fillId="0" borderId="0" applyFill="0">
      <alignment horizontal="left" indent="6"/>
    </xf>
    <xf numFmtId="0" fontId="66" fillId="0" borderId="0" applyFill="0">
      <alignment horizontal="left" indent="6"/>
    </xf>
    <xf numFmtId="209" fontId="8" fillId="0" borderId="0" applyNumberFormat="0" applyFill="0" applyBorder="0" applyAlignment="0" applyProtection="0">
      <alignment horizontal="left"/>
    </xf>
    <xf numFmtId="210" fontId="143" fillId="0" borderId="0" applyFont="0" applyFill="0" applyBorder="0" applyAlignment="0" applyProtection="0"/>
    <xf numFmtId="0" fontId="75" fillId="0" borderId="0" applyFont="0" applyFill="0" applyBorder="0" applyAlignment="0" applyProtection="0"/>
    <xf numFmtId="0" fontId="8" fillId="0" borderId="0"/>
    <xf numFmtId="211" fontId="106" fillId="0" borderId="0" applyFont="0" applyFill="0" applyBorder="0" applyAlignment="0" applyProtection="0"/>
    <xf numFmtId="175" fontId="77" fillId="0" borderId="0" applyFont="0" applyFill="0" applyBorder="0" applyAlignment="0" applyProtection="0"/>
    <xf numFmtId="42" fontId="77" fillId="0" borderId="0" applyFont="0" applyFill="0" applyBorder="0" applyAlignment="0" applyProtection="0"/>
    <xf numFmtId="0" fontId="124" fillId="0" borderId="0"/>
    <xf numFmtId="40" fontId="144" fillId="0" borderId="0" applyBorder="0">
      <alignment horizontal="right"/>
    </xf>
    <xf numFmtId="3" fontId="85" fillId="0" borderId="0" applyFill="0" applyBorder="0" applyAlignment="0" applyProtection="0">
      <alignment horizontal="right"/>
    </xf>
    <xf numFmtId="212" fontId="106" fillId="0" borderId="3">
      <alignment horizontal="right" vertical="center"/>
    </xf>
    <xf numFmtId="212" fontId="106" fillId="0" borderId="3">
      <alignment horizontal="right" vertical="center"/>
    </xf>
    <xf numFmtId="212" fontId="106" fillId="0" borderId="3">
      <alignment horizontal="right" vertical="center"/>
    </xf>
    <xf numFmtId="213" fontId="106" fillId="0" borderId="3">
      <alignment horizontal="center"/>
    </xf>
    <xf numFmtId="0" fontId="145" fillId="0" borderId="0">
      <alignment vertical="center" wrapText="1"/>
      <protection locked="0"/>
    </xf>
    <xf numFmtId="4" fontId="146" fillId="0" borderId="0"/>
    <xf numFmtId="3" fontId="147" fillId="0" borderId="29" applyNumberFormat="0" applyBorder="0" applyAlignment="0"/>
    <xf numFmtId="0" fontId="148" fillId="0" borderId="0" applyFont="0">
      <alignment horizontal="centerContinuous"/>
    </xf>
    <xf numFmtId="0" fontId="149" fillId="0" borderId="0" applyFill="0" applyBorder="0" applyProtection="0">
      <alignment horizontal="left" vertical="top"/>
    </xf>
    <xf numFmtId="170" fontId="150" fillId="0" borderId="0" applyNumberFormat="0" applyFill="0" applyBorder="0" applyAlignment="0" applyProtection="0"/>
    <xf numFmtId="0" fontId="8" fillId="0" borderId="10" applyNumberFormat="0" applyFont="0" applyFill="0" applyAlignment="0" applyProtection="0"/>
    <xf numFmtId="170" fontId="151" fillId="0" borderId="30" applyNumberFormat="0" applyFill="0" applyAlignment="0" applyProtection="0"/>
    <xf numFmtId="0" fontId="8" fillId="0" borderId="10" applyNumberFormat="0" applyFont="0" applyFill="0" applyAlignment="0" applyProtection="0"/>
    <xf numFmtId="0" fontId="8" fillId="0" borderId="10" applyNumberFormat="0" applyFont="0" applyFill="0" applyAlignment="0" applyProtection="0"/>
    <xf numFmtId="203" fontId="106" fillId="0" borderId="0"/>
    <xf numFmtId="214" fontId="106" fillId="0" borderId="1"/>
    <xf numFmtId="0" fontId="152" fillId="45" borderId="1">
      <alignment horizontal="left" vertical="center"/>
    </xf>
    <xf numFmtId="5" fontId="153" fillId="0" borderId="6">
      <alignment horizontal="left" vertical="top"/>
    </xf>
    <xf numFmtId="5" fontId="78" fillId="0" borderId="31">
      <alignment horizontal="left" vertical="top"/>
    </xf>
    <xf numFmtId="5" fontId="78" fillId="0" borderId="31">
      <alignment horizontal="left" vertical="top"/>
    </xf>
    <xf numFmtId="0" fontId="154" fillId="0" borderId="31">
      <alignment horizontal="left" vertical="center"/>
    </xf>
    <xf numFmtId="215" fontId="8" fillId="0" borderId="0" applyFont="0" applyFill="0" applyBorder="0" applyAlignment="0" applyProtection="0"/>
    <xf numFmtId="216" fontId="8" fillId="0" borderId="0" applyFont="0" applyFill="0" applyBorder="0" applyAlignment="0" applyProtection="0"/>
    <xf numFmtId="170" fontId="155" fillId="0" borderId="0" applyNumberFormat="0" applyFill="0" applyBorder="0" applyAlignment="0" applyProtection="0"/>
    <xf numFmtId="0" fontId="156" fillId="0" borderId="0">
      <alignment vertical="center"/>
    </xf>
    <xf numFmtId="42" fontId="157" fillId="0" borderId="0" applyFont="0" applyFill="0" applyBorder="0" applyAlignment="0" applyProtection="0"/>
    <xf numFmtId="44" fontId="157" fillId="0" borderId="0" applyFont="0" applyFill="0" applyBorder="0" applyAlignment="0" applyProtection="0"/>
    <xf numFmtId="0" fontId="157" fillId="0" borderId="0"/>
    <xf numFmtId="0" fontId="158" fillId="0" borderId="0" applyFont="0" applyFill="0" applyBorder="0" applyAlignment="0" applyProtection="0"/>
    <xf numFmtId="0" fontId="158" fillId="0" borderId="0" applyFont="0" applyFill="0" applyBorder="0" applyAlignment="0" applyProtection="0"/>
    <xf numFmtId="0" fontId="85" fillId="0" borderId="0">
      <alignment vertical="center"/>
    </xf>
    <xf numFmtId="40" fontId="159" fillId="0" borderId="0" applyFont="0" applyFill="0" applyBorder="0" applyAlignment="0" applyProtection="0"/>
    <xf numFmtId="38" fontId="159" fillId="0" borderId="0" applyFont="0" applyFill="0" applyBorder="0" applyAlignment="0" applyProtection="0"/>
    <xf numFmtId="0" fontId="159" fillId="0" borderId="0" applyFont="0" applyFill="0" applyBorder="0" applyAlignment="0" applyProtection="0"/>
    <xf numFmtId="0" fontId="159" fillId="0" borderId="0" applyFont="0" applyFill="0" applyBorder="0" applyAlignment="0" applyProtection="0"/>
    <xf numFmtId="9" fontId="160" fillId="0" borderId="0" applyBorder="0" applyAlignment="0" applyProtection="0"/>
    <xf numFmtId="0" fontId="161" fillId="0" borderId="0"/>
    <xf numFmtId="217" fontId="162" fillId="0" borderId="0" applyFont="0" applyFill="0" applyBorder="0" applyAlignment="0" applyProtection="0"/>
    <xf numFmtId="218" fontId="8" fillId="0" borderId="0" applyFont="0" applyFill="0" applyBorder="0" applyAlignment="0" applyProtection="0"/>
    <xf numFmtId="0" fontId="163" fillId="0" borderId="0" applyFont="0" applyFill="0" applyBorder="0" applyAlignment="0" applyProtection="0"/>
    <xf numFmtId="0" fontId="163" fillId="0" borderId="0" applyFont="0" applyFill="0" applyBorder="0" applyAlignment="0" applyProtection="0"/>
    <xf numFmtId="42" fontId="8" fillId="0" borderId="0" applyFont="0" applyFill="0" applyBorder="0" applyAlignment="0" applyProtection="0"/>
    <xf numFmtId="44" fontId="8" fillId="0" borderId="0" applyFont="0" applyFill="0" applyBorder="0" applyAlignment="0" applyProtection="0"/>
    <xf numFmtId="0" fontId="164" fillId="0" borderId="0"/>
    <xf numFmtId="0" fontId="126" fillId="0" borderId="0"/>
    <xf numFmtId="183" fontId="165" fillId="0" borderId="0" applyFont="0" applyFill="0" applyBorder="0" applyAlignment="0" applyProtection="0"/>
    <xf numFmtId="164" fontId="70" fillId="0" borderId="0" applyFont="0" applyFill="0" applyBorder="0" applyAlignment="0" applyProtection="0"/>
    <xf numFmtId="165" fontId="70" fillId="0" borderId="0" applyFont="0" applyFill="0" applyBorder="0" applyAlignment="0" applyProtection="0"/>
    <xf numFmtId="0" fontId="165" fillId="0" borderId="0"/>
    <xf numFmtId="182" fontId="8" fillId="0" borderId="0" applyFont="0" applyFill="0" applyBorder="0" applyAlignment="0" applyProtection="0"/>
    <xf numFmtId="181" fontId="8" fillId="0" borderId="0" applyFont="0" applyFill="0" applyBorder="0" applyAlignment="0" applyProtection="0"/>
    <xf numFmtId="0" fontId="166" fillId="0" borderId="0"/>
    <xf numFmtId="169" fontId="70" fillId="0" borderId="0" applyFont="0" applyFill="0" applyBorder="0" applyAlignment="0" applyProtection="0"/>
    <xf numFmtId="201" fontId="72" fillId="0" borderId="0" applyFont="0" applyFill="0" applyBorder="0" applyAlignment="0" applyProtection="0"/>
    <xf numFmtId="200" fontId="70" fillId="0" borderId="0" applyFont="0" applyFill="0" applyBorder="0" applyAlignment="0" applyProtection="0"/>
    <xf numFmtId="44" fontId="8" fillId="0" borderId="0" applyFont="0" applyFill="0" applyBorder="0" applyAlignment="0" applyProtection="0"/>
    <xf numFmtId="42" fontId="8" fillId="0" borderId="0" applyFont="0" applyFill="0" applyBorder="0" applyAlignment="0" applyProtection="0"/>
    <xf numFmtId="0" fontId="168" fillId="0" borderId="0" applyNumberFormat="0" applyFill="0" applyBorder="0" applyAlignment="0" applyProtection="0"/>
    <xf numFmtId="0" fontId="169" fillId="0" borderId="34" applyNumberFormat="0" applyFill="0" applyAlignment="0" applyProtection="0"/>
    <xf numFmtId="0" fontId="170" fillId="0" borderId="35" applyNumberFormat="0" applyFill="0" applyAlignment="0" applyProtection="0"/>
    <xf numFmtId="0" fontId="171" fillId="0" borderId="36" applyNumberFormat="0" applyFill="0" applyAlignment="0" applyProtection="0"/>
    <xf numFmtId="0" fontId="171" fillId="0" borderId="0" applyNumberFormat="0" applyFill="0" applyBorder="0" applyAlignment="0" applyProtection="0"/>
    <xf numFmtId="0" fontId="172" fillId="46" borderId="0" applyNumberFormat="0" applyBorder="0" applyAlignment="0" applyProtection="0"/>
    <xf numFmtId="0" fontId="173" fillId="47" borderId="0" applyNumberFormat="0" applyBorder="0" applyAlignment="0" applyProtection="0"/>
    <xf numFmtId="0" fontId="174" fillId="48" borderId="0" applyNumberFormat="0" applyBorder="0" applyAlignment="0" applyProtection="0"/>
    <xf numFmtId="0" fontId="175" fillId="49" borderId="37" applyNumberFormat="0" applyAlignment="0" applyProtection="0"/>
    <xf numFmtId="0" fontId="176" fillId="50" borderId="38" applyNumberFormat="0" applyAlignment="0" applyProtection="0"/>
    <xf numFmtId="0" fontId="177" fillId="50" borderId="37" applyNumberFormat="0" applyAlignment="0" applyProtection="0"/>
    <xf numFmtId="0" fontId="178" fillId="0" borderId="39" applyNumberFormat="0" applyFill="0" applyAlignment="0" applyProtection="0"/>
    <xf numFmtId="0" fontId="179" fillId="51" borderId="40" applyNumberFormat="0" applyAlignment="0" applyProtection="0"/>
    <xf numFmtId="0" fontId="61" fillId="0" borderId="0" applyNumberFormat="0" applyFill="0" applyBorder="0" applyAlignment="0" applyProtection="0"/>
    <xf numFmtId="0" fontId="180" fillId="0" borderId="0" applyNumberFormat="0" applyFill="0" applyBorder="0" applyAlignment="0" applyProtection="0"/>
    <xf numFmtId="0" fontId="35" fillId="0" borderId="41" applyNumberFormat="0" applyFill="0" applyAlignment="0" applyProtection="0"/>
    <xf numFmtId="0" fontId="181" fillId="52"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181" fillId="53" borderId="0" applyNumberFormat="0" applyBorder="0" applyAlignment="0" applyProtection="0"/>
    <xf numFmtId="0" fontId="181" fillId="54"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181" fillId="55" borderId="0" applyNumberFormat="0" applyBorder="0" applyAlignment="0" applyProtection="0"/>
    <xf numFmtId="0" fontId="181" fillId="56"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181" fillId="57" borderId="0" applyNumberFormat="0" applyBorder="0" applyAlignment="0" applyProtection="0"/>
    <xf numFmtId="0" fontId="181" fillId="5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181" fillId="59" borderId="0" applyNumberFormat="0" applyBorder="0" applyAlignment="0" applyProtection="0"/>
    <xf numFmtId="0" fontId="181" fillId="60"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181" fillId="61" borderId="0" applyNumberFormat="0" applyBorder="0" applyAlignment="0" applyProtection="0"/>
    <xf numFmtId="0" fontId="181" fillId="62"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181" fillId="63" borderId="0" applyNumberFormat="0" applyBorder="0" applyAlignment="0" applyProtection="0"/>
    <xf numFmtId="0" fontId="131" fillId="0" borderId="0">
      <alignment vertical="top"/>
    </xf>
    <xf numFmtId="0" fontId="5" fillId="6" borderId="8" applyNumberFormat="0" applyFont="0" applyAlignment="0" applyProtection="0"/>
    <xf numFmtId="0" fontId="4" fillId="0" borderId="0"/>
    <xf numFmtId="43" fontId="4" fillId="0" borderId="0" applyFont="0" applyFill="0" applyBorder="0" applyAlignment="0" applyProtection="0"/>
    <xf numFmtId="0" fontId="131" fillId="0" borderId="0">
      <alignment vertical="top"/>
    </xf>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6" borderId="8" applyNumberFormat="0" applyFont="0" applyAlignment="0" applyProtection="0"/>
    <xf numFmtId="0" fontId="131" fillId="0" borderId="0">
      <alignment vertical="top"/>
    </xf>
    <xf numFmtId="0" fontId="131" fillId="0" borderId="0">
      <alignment vertical="top"/>
    </xf>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17"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6" borderId="8" applyNumberFormat="0" applyFont="0" applyAlignment="0" applyProtection="0"/>
    <xf numFmtId="0" fontId="131" fillId="0" borderId="0">
      <alignment vertical="top"/>
    </xf>
    <xf numFmtId="0" fontId="131" fillId="0" borderId="0">
      <alignment vertical="top"/>
    </xf>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6" borderId="8" applyNumberFormat="0" applyFont="0" applyAlignment="0" applyProtection="0"/>
    <xf numFmtId="0" fontId="131" fillId="0" borderId="0">
      <alignment vertical="top"/>
    </xf>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6" borderId="8" applyNumberFormat="0" applyFont="0" applyAlignment="0" applyProtection="0"/>
    <xf numFmtId="0" fontId="131" fillId="0" borderId="0">
      <alignment vertical="top"/>
    </xf>
  </cellStyleXfs>
  <cellXfs count="603">
    <xf numFmtId="0" fontId="0" fillId="0" borderId="0" xfId="0"/>
    <xf numFmtId="0" fontId="34" fillId="0" borderId="0" xfId="30"/>
    <xf numFmtId="0" fontId="0" fillId="0" borderId="0" xfId="0" applyAlignment="1">
      <alignment horizontal="left"/>
    </xf>
    <xf numFmtId="0" fontId="14" fillId="2" borderId="0" xfId="0" applyFont="1" applyFill="1"/>
    <xf numFmtId="0" fontId="0" fillId="2" borderId="0" xfId="0" applyFill="1"/>
    <xf numFmtId="0" fontId="0" fillId="4" borderId="0" xfId="0" applyFill="1"/>
    <xf numFmtId="0" fontId="14" fillId="4" borderId="0" xfId="0" applyFont="1" applyFill="1"/>
    <xf numFmtId="0" fontId="36" fillId="2" borderId="0" xfId="0" applyFont="1" applyFill="1"/>
    <xf numFmtId="166" fontId="36" fillId="2" borderId="0" xfId="1" applyNumberFormat="1" applyFont="1" applyFill="1" applyProtection="1">
      <protection locked="0"/>
    </xf>
    <xf numFmtId="0" fontId="37" fillId="2" borderId="0" xfId="0" applyFont="1" applyFill="1"/>
    <xf numFmtId="166" fontId="37" fillId="2" borderId="0" xfId="1" applyNumberFormat="1" applyFont="1" applyFill="1" applyProtection="1">
      <protection locked="0"/>
    </xf>
    <xf numFmtId="0" fontId="38" fillId="2" borderId="0" xfId="0" applyFont="1" applyFill="1"/>
    <xf numFmtId="166" fontId="38" fillId="2" borderId="0" xfId="1" applyNumberFormat="1" applyFont="1" applyFill="1" applyProtection="1">
      <protection locked="0"/>
    </xf>
    <xf numFmtId="0" fontId="36" fillId="2" borderId="2" xfId="0" applyFont="1" applyFill="1" applyBorder="1"/>
    <xf numFmtId="166" fontId="36" fillId="2" borderId="2" xfId="1" applyNumberFormat="1" applyFont="1" applyFill="1" applyBorder="1" applyProtection="1">
      <protection locked="0"/>
    </xf>
    <xf numFmtId="10" fontId="14" fillId="2" borderId="1" xfId="30" applyNumberFormat="1" applyFont="1" applyFill="1" applyBorder="1" applyAlignment="1" applyProtection="1">
      <alignment horizontal="left" vertical="center" wrapText="1"/>
    </xf>
    <xf numFmtId="0" fontId="34" fillId="4" borderId="0" xfId="30" applyFill="1"/>
    <xf numFmtId="0" fontId="0" fillId="2" borderId="2" xfId="0" applyFill="1" applyBorder="1"/>
    <xf numFmtId="0" fontId="34" fillId="2" borderId="0" xfId="30" applyFill="1"/>
    <xf numFmtId="0" fontId="37" fillId="2" borderId="0" xfId="0" applyFont="1" applyFill="1" applyBorder="1"/>
    <xf numFmtId="166" fontId="36" fillId="2" borderId="0" xfId="1" applyNumberFormat="1" applyFont="1" applyFill="1" applyBorder="1" applyProtection="1">
      <protection locked="0"/>
    </xf>
    <xf numFmtId="166" fontId="37" fillId="2" borderId="0" xfId="1" applyNumberFormat="1" applyFont="1" applyFill="1" applyBorder="1" applyProtection="1">
      <protection locked="0"/>
    </xf>
    <xf numFmtId="0" fontId="34" fillId="2" borderId="0" xfId="30" applyFill="1" applyAlignment="1">
      <alignment horizontal="center"/>
    </xf>
    <xf numFmtId="0" fontId="36" fillId="4" borderId="0" xfId="30" applyFont="1" applyFill="1"/>
    <xf numFmtId="0" fontId="0" fillId="2" borderId="0" xfId="0" applyFill="1" applyAlignment="1">
      <alignment horizontal="left"/>
    </xf>
    <xf numFmtId="0" fontId="14" fillId="2" borderId="0" xfId="0" applyFont="1" applyFill="1" applyAlignment="1">
      <alignment horizontal="left"/>
    </xf>
    <xf numFmtId="0" fontId="36" fillId="2" borderId="0" xfId="30" applyFont="1" applyFill="1"/>
    <xf numFmtId="49" fontId="14" fillId="2" borderId="1" xfId="30" applyNumberFormat="1" applyFont="1" applyFill="1" applyBorder="1" applyAlignment="1" applyProtection="1">
      <alignment horizontal="center" vertical="center" wrapText="1"/>
    </xf>
    <xf numFmtId="49" fontId="14" fillId="2" borderId="1" xfId="30" applyNumberFormat="1" applyFont="1" applyFill="1" applyBorder="1" applyAlignment="1" applyProtection="1">
      <alignment horizontal="left" vertical="center" wrapText="1"/>
    </xf>
    <xf numFmtId="0" fontId="36" fillId="2" borderId="1" xfId="30" applyFont="1" applyFill="1" applyBorder="1"/>
    <xf numFmtId="0" fontId="36" fillId="2" borderId="1" xfId="30" applyFont="1" applyFill="1" applyBorder="1" applyAlignment="1">
      <alignment vertical="center" wrapText="1"/>
    </xf>
    <xf numFmtId="41" fontId="36" fillId="2" borderId="1" xfId="30" applyNumberFormat="1" applyFont="1" applyFill="1" applyBorder="1" applyAlignment="1">
      <alignment vertical="center" wrapText="1"/>
    </xf>
    <xf numFmtId="14" fontId="12" fillId="2" borderId="1" xfId="30" applyNumberFormat="1" applyFont="1" applyFill="1" applyBorder="1" applyAlignment="1" applyProtection="1">
      <alignment horizontal="left" vertical="center" wrapText="1"/>
    </xf>
    <xf numFmtId="10" fontId="12" fillId="2" borderId="1" xfId="30" applyNumberFormat="1" applyFont="1" applyFill="1" applyBorder="1" applyAlignment="1" applyProtection="1">
      <alignment horizontal="left" vertical="center" wrapText="1"/>
    </xf>
    <xf numFmtId="10" fontId="36" fillId="2" borderId="1" xfId="30" applyNumberFormat="1" applyFont="1" applyFill="1" applyBorder="1"/>
    <xf numFmtId="0" fontId="36" fillId="2" borderId="0" xfId="30" applyFont="1" applyFill="1" applyAlignment="1">
      <alignment horizontal="center"/>
    </xf>
    <xf numFmtId="0" fontId="34" fillId="2" borderId="2" xfId="30" applyFill="1" applyBorder="1"/>
    <xf numFmtId="0" fontId="34" fillId="4" borderId="0" xfId="30" applyFill="1" applyAlignment="1">
      <alignment horizontal="center"/>
    </xf>
    <xf numFmtId="0" fontId="36" fillId="2" borderId="0" xfId="30" applyFont="1" applyFill="1" applyAlignment="1"/>
    <xf numFmtId="0" fontId="34" fillId="2" borderId="0" xfId="30" applyFont="1" applyFill="1"/>
    <xf numFmtId="166" fontId="14" fillId="4" borderId="0" xfId="0" applyNumberFormat="1" applyFont="1" applyFill="1"/>
    <xf numFmtId="0" fontId="14" fillId="4" borderId="0" xfId="0" applyFont="1" applyFill="1" applyAlignment="1">
      <alignment vertical="center"/>
    </xf>
    <xf numFmtId="0" fontId="36" fillId="2" borderId="0" xfId="30" applyFont="1" applyFill="1" applyAlignment="1">
      <alignment vertical="center"/>
    </xf>
    <xf numFmtId="0" fontId="36" fillId="4" borderId="0" xfId="30" applyFont="1" applyFill="1" applyAlignment="1">
      <alignment vertical="center"/>
    </xf>
    <xf numFmtId="0" fontId="41" fillId="2" borderId="0" xfId="0" applyFont="1" applyFill="1" applyAlignment="1">
      <alignment horizontal="left" vertical="top" wrapText="1"/>
    </xf>
    <xf numFmtId="0" fontId="40" fillId="2" borderId="0" xfId="0" applyFont="1" applyFill="1" applyAlignment="1">
      <alignment horizontal="left" vertical="top" wrapText="1"/>
    </xf>
    <xf numFmtId="0" fontId="10" fillId="2" borderId="0" xfId="0" applyFont="1" applyFill="1" applyAlignment="1">
      <alignment horizontal="center" vertical="center" wrapText="1"/>
    </xf>
    <xf numFmtId="0" fontId="11" fillId="2" borderId="0" xfId="0" applyFont="1" applyFill="1" applyAlignment="1">
      <alignment horizontal="center" vertical="center"/>
    </xf>
    <xf numFmtId="0" fontId="17" fillId="2" borderId="1" xfId="8" applyFont="1" applyFill="1" applyBorder="1" applyAlignment="1" applyProtection="1">
      <alignment horizontal="center" vertical="center" wrapText="1"/>
    </xf>
    <xf numFmtId="0" fontId="17" fillId="0" borderId="1" xfId="8" applyFont="1" applyFill="1" applyBorder="1" applyAlignment="1" applyProtection="1">
      <alignment horizontal="center" vertical="center" wrapText="1"/>
    </xf>
    <xf numFmtId="0" fontId="17" fillId="2" borderId="1" xfId="30" applyFont="1" applyFill="1" applyBorder="1" applyAlignment="1" applyProtection="1">
      <alignment horizontal="center" vertical="center" wrapText="1"/>
    </xf>
    <xf numFmtId="0" fontId="17" fillId="0" borderId="1" xfId="8" applyFont="1" applyFill="1" applyBorder="1" applyAlignment="1" applyProtection="1">
      <alignment wrapText="1"/>
    </xf>
    <xf numFmtId="0" fontId="16" fillId="2" borderId="1" xfId="8" applyFont="1" applyFill="1" applyBorder="1" applyAlignment="1" applyProtection="1">
      <alignment horizontal="center" vertical="center" wrapText="1"/>
    </xf>
    <xf numFmtId="0" fontId="16" fillId="2" borderId="1" xfId="8" applyFont="1" applyFill="1" applyBorder="1" applyAlignment="1" applyProtection="1">
      <alignment wrapText="1"/>
    </xf>
    <xf numFmtId="0" fontId="16" fillId="2" borderId="1" xfId="8" applyFont="1" applyFill="1" applyBorder="1" applyAlignment="1" applyProtection="1">
      <alignment horizontal="left" wrapText="1"/>
    </xf>
    <xf numFmtId="0" fontId="17" fillId="2" borderId="1" xfId="30" applyFont="1" applyFill="1" applyBorder="1" applyAlignment="1" applyProtection="1">
      <alignment horizontal="right" vertical="center" wrapText="1"/>
    </xf>
    <xf numFmtId="0" fontId="14" fillId="2" borderId="0" xfId="0" applyFont="1" applyFill="1" applyAlignment="1">
      <alignment horizontal="left" vertical="center" wrapText="1"/>
    </xf>
    <xf numFmtId="0" fontId="13" fillId="2" borderId="0" xfId="0" applyFont="1" applyFill="1" applyAlignment="1">
      <alignment vertical="center" wrapText="1"/>
    </xf>
    <xf numFmtId="0" fontId="14" fillId="2" borderId="0" xfId="0" applyFont="1" applyFill="1" applyAlignment="1">
      <alignment vertical="center" wrapText="1"/>
    </xf>
    <xf numFmtId="0" fontId="36" fillId="2" borderId="0" xfId="0" applyFont="1" applyFill="1" applyAlignment="1">
      <alignment vertical="center" wrapText="1"/>
    </xf>
    <xf numFmtId="49" fontId="12" fillId="0" borderId="1" xfId="0" applyNumberFormat="1" applyFont="1" applyFill="1" applyBorder="1" applyAlignment="1" applyProtection="1">
      <alignment horizontal="center" vertical="center" wrapText="1"/>
    </xf>
    <xf numFmtId="49" fontId="12" fillId="5" borderId="1" xfId="0" applyNumberFormat="1" applyFont="1" applyFill="1" applyBorder="1" applyAlignment="1" applyProtection="1">
      <alignment horizontal="center" vertical="center" wrapText="1"/>
    </xf>
    <xf numFmtId="49" fontId="14" fillId="0" borderId="1" xfId="19" applyNumberFormat="1" applyFont="1" applyFill="1" applyBorder="1" applyAlignment="1" applyProtection="1">
      <alignment horizontal="left" vertical="center" wrapText="1"/>
    </xf>
    <xf numFmtId="0" fontId="14" fillId="0" borderId="1" xfId="0" applyFont="1" applyFill="1" applyBorder="1" applyAlignment="1">
      <alignment horizontal="center"/>
    </xf>
    <xf numFmtId="49" fontId="12" fillId="0" borderId="1" xfId="19" applyNumberFormat="1" applyFont="1" applyFill="1" applyBorder="1" applyAlignment="1" applyProtection="1">
      <alignment horizontal="left" vertical="center" wrapText="1"/>
    </xf>
    <xf numFmtId="166" fontId="14" fillId="0" borderId="1" xfId="1" applyNumberFormat="1" applyFont="1" applyFill="1" applyBorder="1" applyAlignment="1" applyProtection="1">
      <alignment horizontal="left" vertical="center" wrapText="1"/>
    </xf>
    <xf numFmtId="164" fontId="14" fillId="0" borderId="1" xfId="0" applyNumberFormat="1" applyFont="1" applyFill="1" applyBorder="1" applyAlignment="1" applyProtection="1">
      <alignment horizontal="left" vertical="center" wrapText="1"/>
    </xf>
    <xf numFmtId="10" fontId="14" fillId="0" borderId="1" xfId="44" applyNumberFormat="1" applyFont="1" applyFill="1" applyBorder="1" applyAlignment="1" applyProtection="1">
      <alignment horizontal="right" vertical="center" wrapText="1"/>
    </xf>
    <xf numFmtId="49" fontId="14" fillId="0" borderId="1" xfId="19" applyNumberFormat="1" applyFont="1" applyFill="1" applyBorder="1" applyAlignment="1" applyProtection="1">
      <alignment horizontal="left" vertical="center" wrapText="1" indent="1"/>
    </xf>
    <xf numFmtId="166" fontId="43" fillId="0" borderId="1" xfId="1" applyNumberFormat="1" applyFont="1" applyFill="1" applyBorder="1" applyProtection="1"/>
    <xf numFmtId="0" fontId="12" fillId="0" borderId="1" xfId="0" applyFont="1" applyFill="1" applyBorder="1" applyAlignment="1">
      <alignment horizontal="center"/>
    </xf>
    <xf numFmtId="164" fontId="12" fillId="0" borderId="1" xfId="0" applyNumberFormat="1" applyFont="1" applyFill="1" applyBorder="1" applyAlignment="1" applyProtection="1">
      <alignment horizontal="left" vertical="center" wrapText="1"/>
    </xf>
    <xf numFmtId="164" fontId="25" fillId="0" borderId="1" xfId="0" applyNumberFormat="1" applyFont="1" applyFill="1" applyBorder="1" applyAlignment="1" applyProtection="1">
      <alignment horizontal="left" vertical="center" wrapText="1"/>
    </xf>
    <xf numFmtId="49" fontId="12" fillId="0" borderId="1" xfId="19" applyNumberFormat="1" applyFont="1" applyFill="1" applyBorder="1" applyAlignment="1" applyProtection="1">
      <alignment horizontal="left" vertical="center" wrapText="1" indent="1"/>
    </xf>
    <xf numFmtId="167" fontId="14" fillId="0" borderId="1" xfId="0" applyNumberFormat="1" applyFont="1" applyFill="1" applyBorder="1" applyAlignment="1" applyProtection="1">
      <alignment horizontal="left" vertical="center" wrapText="1"/>
    </xf>
    <xf numFmtId="0" fontId="44" fillId="0" borderId="0" xfId="30" applyFont="1" applyFill="1" applyAlignment="1">
      <alignment vertical="center"/>
    </xf>
    <xf numFmtId="166" fontId="44" fillId="0" borderId="0" xfId="30" applyNumberFormat="1" applyFont="1" applyFill="1" applyAlignment="1">
      <alignment vertical="center"/>
    </xf>
    <xf numFmtId="0" fontId="12" fillId="0" borderId="1" xfId="0" applyFont="1" applyFill="1" applyBorder="1" applyAlignment="1">
      <alignment horizontal="center" vertical="center"/>
    </xf>
    <xf numFmtId="0" fontId="46" fillId="0" borderId="0" xfId="0" applyFont="1" applyFill="1"/>
    <xf numFmtId="0" fontId="46" fillId="0" borderId="0" xfId="0" applyFont="1" applyFill="1" applyAlignment="1">
      <alignment horizontal="left" indent="1"/>
    </xf>
    <xf numFmtId="0" fontId="47" fillId="0" borderId="0" xfId="0" applyFont="1" applyFill="1"/>
    <xf numFmtId="0" fontId="12" fillId="0" borderId="1"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left" vertical="center" wrapText="1"/>
    </xf>
    <xf numFmtId="49" fontId="14" fillId="0" borderId="1" xfId="0" applyNumberFormat="1" applyFont="1" applyFill="1" applyBorder="1" applyAlignment="1" applyProtection="1">
      <alignment horizontal="left" vertical="center" wrapText="1"/>
    </xf>
    <xf numFmtId="11" fontId="14" fillId="0" borderId="1" xfId="0" applyNumberFormat="1" applyFont="1" applyFill="1" applyBorder="1" applyAlignment="1" applyProtection="1">
      <alignment horizontal="left" vertical="center" wrapText="1"/>
    </xf>
    <xf numFmtId="0" fontId="37" fillId="5" borderId="1" xfId="30" applyFont="1" applyFill="1" applyBorder="1" applyAlignment="1">
      <alignment horizontal="center" vertical="center" wrapText="1"/>
    </xf>
    <xf numFmtId="49" fontId="39" fillId="5" borderId="1" xfId="0" applyNumberFormat="1" applyFont="1" applyFill="1" applyBorder="1" applyAlignment="1" applyProtection="1">
      <alignment horizontal="center" vertical="center" wrapText="1"/>
    </xf>
    <xf numFmtId="0" fontId="16" fillId="3" borderId="1" xfId="8" applyFont="1" applyFill="1" applyBorder="1" applyAlignment="1" applyProtection="1">
      <alignment horizontal="center" vertical="center" wrapText="1"/>
    </xf>
    <xf numFmtId="0" fontId="16" fillId="3" borderId="1" xfId="8" applyFont="1" applyFill="1" applyBorder="1" applyAlignment="1" applyProtection="1">
      <alignment wrapText="1"/>
    </xf>
    <xf numFmtId="0" fontId="17" fillId="3" borderId="1" xfId="8" applyFont="1" applyFill="1" applyBorder="1" applyAlignment="1" applyProtection="1">
      <alignment horizontal="center" vertical="center" wrapText="1"/>
    </xf>
    <xf numFmtId="0" fontId="16" fillId="3" borderId="1" xfId="8" applyFont="1" applyFill="1" applyBorder="1" applyAlignment="1" applyProtection="1">
      <alignment vertical="center" wrapText="1"/>
    </xf>
    <xf numFmtId="164" fontId="46" fillId="0" borderId="0" xfId="0" applyNumberFormat="1" applyFont="1" applyFill="1"/>
    <xf numFmtId="0" fontId="8" fillId="0" borderId="0" xfId="0" applyFont="1" applyFill="1"/>
    <xf numFmtId="0" fontId="10" fillId="0" borderId="0" xfId="0" applyFont="1" applyFill="1" applyAlignment="1">
      <alignment horizontal="center" vertical="center" wrapText="1"/>
    </xf>
    <xf numFmtId="0" fontId="11" fillId="0" borderId="0" xfId="0" applyFont="1" applyFill="1" applyAlignment="1">
      <alignment horizontal="center" vertical="center"/>
    </xf>
    <xf numFmtId="0" fontId="12" fillId="0" borderId="0" xfId="0" applyFont="1" applyFill="1" applyAlignment="1">
      <alignment vertical="center" wrapText="1"/>
    </xf>
    <xf numFmtId="0" fontId="14" fillId="0" borderId="0" xfId="0" applyFont="1" applyFill="1" applyAlignment="1">
      <alignment horizontal="left" vertical="center" wrapText="1"/>
    </xf>
    <xf numFmtId="0" fontId="14" fillId="0" borderId="0" xfId="0" applyFont="1" applyFill="1" applyAlignment="1">
      <alignment vertical="center" wrapText="1"/>
    </xf>
    <xf numFmtId="0" fontId="14" fillId="0" borderId="0" xfId="0" applyFont="1" applyFill="1"/>
    <xf numFmtId="0" fontId="14" fillId="0" borderId="0" xfId="0" applyFont="1" applyFill="1" applyAlignment="1">
      <alignment vertical="center"/>
    </xf>
    <xf numFmtId="0" fontId="12" fillId="0" borderId="0" xfId="0" applyFont="1" applyFill="1" applyBorder="1"/>
    <xf numFmtId="0" fontId="14" fillId="0" borderId="0" xfId="0" applyFont="1" applyFill="1" applyBorder="1"/>
    <xf numFmtId="166" fontId="14" fillId="0" borderId="0" xfId="1" applyNumberFormat="1" applyFont="1" applyFill="1" applyBorder="1" applyProtection="1">
      <protection locked="0"/>
    </xf>
    <xf numFmtId="166" fontId="12" fillId="0" borderId="0" xfId="1" applyNumberFormat="1" applyFont="1" applyFill="1" applyBorder="1" applyProtection="1">
      <protection locked="0"/>
    </xf>
    <xf numFmtId="166" fontId="14" fillId="0" borderId="0" xfId="4" applyNumberFormat="1" applyFont="1" applyFill="1" applyBorder="1"/>
    <xf numFmtId="0" fontId="14" fillId="0" borderId="2" xfId="0" applyFont="1" applyFill="1" applyBorder="1"/>
    <xf numFmtId="166" fontId="14" fillId="0" borderId="2" xfId="1" applyNumberFormat="1" applyFont="1" applyFill="1" applyBorder="1" applyProtection="1">
      <protection locked="0"/>
    </xf>
    <xf numFmtId="166" fontId="14" fillId="0" borderId="0" xfId="2" applyNumberFormat="1" applyFont="1" applyFill="1" applyAlignment="1">
      <alignment vertical="center"/>
    </xf>
    <xf numFmtId="166" fontId="12" fillId="0" borderId="1" xfId="1" applyNumberFormat="1" applyFont="1" applyFill="1" applyBorder="1" applyAlignment="1" applyProtection="1">
      <alignment horizontal="center" vertical="center" wrapText="1"/>
      <protection locked="0"/>
    </xf>
    <xf numFmtId="0" fontId="26" fillId="0" borderId="1" xfId="8" applyFont="1" applyFill="1" applyBorder="1" applyAlignment="1" applyProtection="1">
      <alignment horizontal="left" wrapText="1"/>
    </xf>
    <xf numFmtId="166" fontId="26" fillId="0" borderId="1" xfId="1" applyNumberFormat="1" applyFont="1" applyFill="1" applyBorder="1" applyAlignment="1" applyProtection="1">
      <alignment horizontal="left" wrapText="1"/>
      <protection locked="0"/>
    </xf>
    <xf numFmtId="0" fontId="26" fillId="0" borderId="1" xfId="8" applyFont="1" applyFill="1" applyBorder="1" applyAlignment="1" applyProtection="1">
      <alignment horizontal="center" wrapText="1"/>
    </xf>
    <xf numFmtId="166" fontId="26" fillId="0" borderId="1" xfId="1" applyNumberFormat="1" applyFont="1" applyFill="1" applyBorder="1" applyAlignment="1" applyProtection="1">
      <alignment horizontal="left"/>
      <protection locked="0"/>
    </xf>
    <xf numFmtId="166" fontId="14" fillId="0" borderId="0" xfId="0" applyNumberFormat="1" applyFont="1" applyFill="1"/>
    <xf numFmtId="0" fontId="27" fillId="0" borderId="1" xfId="8" applyFont="1" applyFill="1" applyBorder="1" applyAlignment="1" applyProtection="1">
      <alignment horizontal="left" wrapText="1"/>
    </xf>
    <xf numFmtId="0" fontId="27" fillId="0" borderId="1" xfId="8" applyFont="1" applyFill="1" applyBorder="1" applyAlignment="1" applyProtection="1">
      <alignment horizontal="center" wrapText="1"/>
    </xf>
    <xf numFmtId="0" fontId="27" fillId="0" borderId="1" xfId="8" applyFont="1" applyFill="1" applyBorder="1" applyAlignment="1" applyProtection="1">
      <alignment horizontal="center" vertical="center" wrapText="1"/>
    </xf>
    <xf numFmtId="0" fontId="26" fillId="0" borderId="1" xfId="8" applyFont="1" applyFill="1" applyBorder="1" applyAlignment="1" applyProtection="1">
      <alignment horizontal="center" vertical="center" wrapText="1"/>
    </xf>
    <xf numFmtId="166" fontId="27" fillId="0" borderId="1" xfId="1" applyNumberFormat="1" applyFont="1" applyFill="1" applyBorder="1" applyAlignment="1" applyProtection="1">
      <alignment horizontal="left"/>
      <protection locked="0"/>
    </xf>
    <xf numFmtId="0" fontId="36" fillId="0" borderId="0" xfId="0" applyFont="1" applyFill="1"/>
    <xf numFmtId="0" fontId="30" fillId="0" borderId="1" xfId="0" quotePrefix="1" applyFont="1" applyFill="1" applyBorder="1" applyAlignment="1">
      <alignment horizontal="center"/>
    </xf>
    <xf numFmtId="0" fontId="29" fillId="0" borderId="1" xfId="0" quotePrefix="1" applyFont="1" applyFill="1" applyBorder="1" applyAlignment="1">
      <alignment horizontal="center"/>
    </xf>
    <xf numFmtId="49" fontId="16" fillId="0" borderId="1" xfId="0" applyNumberFormat="1" applyFont="1" applyFill="1" applyBorder="1" applyAlignment="1" applyProtection="1">
      <alignment horizontal="center" vertical="center" wrapText="1"/>
    </xf>
    <xf numFmtId="49" fontId="14" fillId="0" borderId="0" xfId="0" applyNumberFormat="1" applyFont="1" applyFill="1"/>
    <xf numFmtId="0" fontId="14" fillId="0" borderId="0" xfId="0" applyFont="1" applyFill="1" applyAlignment="1">
      <alignment horizontal="left"/>
    </xf>
    <xf numFmtId="0" fontId="14" fillId="0" borderId="0" xfId="0" applyFont="1" applyFill="1" applyAlignment="1">
      <alignment horizontal="right"/>
    </xf>
    <xf numFmtId="0" fontId="37" fillId="0" borderId="0" xfId="0" applyFont="1" applyFill="1" applyBorder="1"/>
    <xf numFmtId="0" fontId="36" fillId="0" borderId="0" xfId="0" applyFont="1" applyFill="1" applyBorder="1"/>
    <xf numFmtId="166" fontId="36" fillId="0" borderId="0" xfId="1" applyNumberFormat="1" applyFont="1" applyFill="1" applyBorder="1" applyProtection="1">
      <protection locked="0"/>
    </xf>
    <xf numFmtId="166" fontId="37" fillId="0" borderId="0" xfId="1" applyNumberFormat="1" applyFont="1" applyFill="1" applyBorder="1" applyProtection="1">
      <protection locked="0"/>
    </xf>
    <xf numFmtId="0" fontId="38" fillId="0" borderId="0" xfId="0" applyFont="1" applyFill="1" applyBorder="1"/>
    <xf numFmtId="166" fontId="38" fillId="0" borderId="0" xfId="1" applyNumberFormat="1" applyFont="1" applyFill="1" applyBorder="1" applyProtection="1">
      <protection locked="0"/>
    </xf>
    <xf numFmtId="0" fontId="36" fillId="0" borderId="2" xfId="0" applyFont="1" applyFill="1" applyBorder="1"/>
    <xf numFmtId="166" fontId="36" fillId="0" borderId="2" xfId="1" applyNumberFormat="1" applyFont="1" applyFill="1" applyBorder="1" applyProtection="1">
      <protection locked="0"/>
    </xf>
    <xf numFmtId="0" fontId="12" fillId="0" borderId="0" xfId="0" applyFont="1" applyFill="1" applyAlignment="1"/>
    <xf numFmtId="0" fontId="14" fillId="0" borderId="0" xfId="0" applyFont="1" applyFill="1" applyAlignment="1">
      <alignment vertical="top"/>
    </xf>
    <xf numFmtId="0" fontId="42" fillId="0" borderId="0" xfId="0" applyFont="1" applyFill="1" applyAlignment="1">
      <alignment horizontal="right" vertical="center" wrapText="1"/>
    </xf>
    <xf numFmtId="0" fontId="34" fillId="0" borderId="0" xfId="30" applyFill="1"/>
    <xf numFmtId="0" fontId="9" fillId="0" borderId="0" xfId="0" applyFont="1" applyFill="1" applyAlignment="1">
      <alignment horizontal="right" vertical="center" wrapText="1"/>
    </xf>
    <xf numFmtId="10" fontId="14" fillId="0" borderId="0" xfId="44" applyNumberFormat="1" applyFont="1" applyFill="1" applyProtection="1"/>
    <xf numFmtId="0" fontId="37" fillId="0" borderId="0" xfId="30" applyFont="1" applyFill="1" applyAlignment="1">
      <alignment vertical="center"/>
    </xf>
    <xf numFmtId="166" fontId="0" fillId="0" borderId="0" xfId="4" applyNumberFormat="1" applyFont="1" applyFill="1"/>
    <xf numFmtId="10" fontId="34" fillId="0" borderId="0" xfId="30" applyNumberFormat="1" applyFill="1"/>
    <xf numFmtId="0" fontId="39" fillId="0" borderId="1" xfId="19" applyFont="1" applyFill="1" applyBorder="1" applyAlignment="1" applyProtection="1">
      <alignment horizontal="center" vertical="center" wrapText="1"/>
    </xf>
    <xf numFmtId="166" fontId="39" fillId="0" borderId="1" xfId="1" applyNumberFormat="1" applyFont="1" applyFill="1" applyBorder="1" applyAlignment="1" applyProtection="1">
      <alignment horizontal="center" vertical="center" wrapText="1"/>
    </xf>
    <xf numFmtId="10" fontId="39" fillId="0" borderId="1" xfId="44" applyNumberFormat="1" applyFont="1" applyFill="1" applyBorder="1" applyAlignment="1" applyProtection="1">
      <alignment horizontal="center" vertical="center" wrapText="1"/>
    </xf>
    <xf numFmtId="0" fontId="35" fillId="0" borderId="0" xfId="30" applyFont="1" applyFill="1"/>
    <xf numFmtId="0" fontId="36" fillId="0" borderId="0" xfId="30" applyFont="1" applyFill="1" applyBorder="1" applyAlignment="1">
      <alignment horizontal="center" vertical="center"/>
    </xf>
    <xf numFmtId="49" fontId="14" fillId="0" borderId="0" xfId="19" applyNumberFormat="1" applyFont="1" applyFill="1" applyBorder="1" applyAlignment="1" applyProtection="1">
      <alignment horizontal="left" wrapText="1"/>
    </xf>
    <xf numFmtId="49" fontId="14" fillId="0" borderId="0" xfId="19" applyNumberFormat="1" applyFont="1" applyFill="1" applyBorder="1" applyAlignment="1" applyProtection="1">
      <alignment horizontal="center" vertical="center" wrapText="1"/>
    </xf>
    <xf numFmtId="41" fontId="14" fillId="0" borderId="0" xfId="30" applyNumberFormat="1" applyFont="1" applyFill="1" applyBorder="1" applyAlignment="1" applyProtection="1">
      <alignment horizontal="right" wrapText="1"/>
    </xf>
    <xf numFmtId="10" fontId="14" fillId="0" borderId="0" xfId="44" applyNumberFormat="1" applyFont="1" applyFill="1" applyBorder="1" applyAlignment="1">
      <alignment horizontal="right" wrapText="1"/>
      <protection locked="0"/>
    </xf>
    <xf numFmtId="41" fontId="34" fillId="0" borderId="0" xfId="30" applyNumberFormat="1" applyFill="1"/>
    <xf numFmtId="0" fontId="36" fillId="0" borderId="0" xfId="0" applyFont="1" applyFill="1" applyAlignment="1"/>
    <xf numFmtId="166" fontId="36" fillId="0" borderId="0" xfId="1" applyNumberFormat="1" applyFont="1" applyFill="1" applyAlignment="1" applyProtection="1">
      <alignment horizontal="right"/>
    </xf>
    <xf numFmtId="10" fontId="36" fillId="0" borderId="0" xfId="44" applyNumberFormat="1" applyFont="1" applyFill="1" applyAlignment="1" applyProtection="1">
      <alignment horizontal="right"/>
    </xf>
    <xf numFmtId="0" fontId="37" fillId="0" borderId="0" xfId="0" applyFont="1" applyFill="1"/>
    <xf numFmtId="166" fontId="36" fillId="0" borderId="0" xfId="1" applyNumberFormat="1" applyFont="1" applyFill="1" applyProtection="1">
      <protection locked="0"/>
    </xf>
    <xf numFmtId="166" fontId="37" fillId="0" borderId="0" xfId="1" applyNumberFormat="1" applyFont="1" applyFill="1" applyProtection="1">
      <protection locked="0"/>
    </xf>
    <xf numFmtId="0" fontId="38" fillId="0" borderId="0" xfId="0" applyFont="1" applyFill="1"/>
    <xf numFmtId="166" fontId="38" fillId="0" borderId="0" xfId="1" applyNumberFormat="1" applyFont="1" applyFill="1" applyProtection="1">
      <protection locked="0"/>
    </xf>
    <xf numFmtId="166" fontId="36" fillId="0" borderId="2" xfId="1" applyNumberFormat="1" applyFont="1" applyFill="1" applyBorder="1" applyAlignment="1" applyProtection="1">
      <alignment horizontal="right"/>
    </xf>
    <xf numFmtId="10" fontId="36" fillId="0" borderId="2" xfId="44" applyNumberFormat="1" applyFont="1" applyFill="1" applyBorder="1" applyAlignment="1" applyProtection="1">
      <alignment horizontal="right"/>
    </xf>
    <xf numFmtId="166" fontId="21" fillId="0" borderId="0" xfId="4" applyNumberFormat="1" applyFont="1" applyFill="1"/>
    <xf numFmtId="0" fontId="45" fillId="0" borderId="0" xfId="30" applyFont="1" applyFill="1" applyAlignment="1">
      <alignment vertical="center"/>
    </xf>
    <xf numFmtId="166" fontId="45" fillId="0" borderId="0" xfId="30" applyNumberFormat="1" applyFont="1" applyFill="1" applyAlignment="1">
      <alignment vertical="center"/>
    </xf>
    <xf numFmtId="166" fontId="36" fillId="0" borderId="0" xfId="1" applyNumberFormat="1" applyFont="1" applyFill="1" applyBorder="1" applyProtection="1"/>
    <xf numFmtId="0" fontId="41" fillId="0" borderId="0" xfId="0" applyFont="1" applyFill="1" applyAlignment="1">
      <alignment vertical="center" wrapText="1"/>
    </xf>
    <xf numFmtId="0" fontId="14" fillId="0" borderId="0" xfId="0" applyFont="1" applyFill="1" applyBorder="1" applyAlignment="1">
      <alignment horizontal="left"/>
    </xf>
    <xf numFmtId="0" fontId="40" fillId="0" borderId="0" xfId="0" applyFont="1" applyFill="1" applyAlignment="1">
      <alignment vertical="center" wrapText="1"/>
    </xf>
    <xf numFmtId="0" fontId="36" fillId="0" borderId="0" xfId="0" applyFont="1" applyFill="1" applyBorder="1" applyAlignment="1">
      <alignment vertical="center" wrapText="1"/>
    </xf>
    <xf numFmtId="0" fontId="36" fillId="0" borderId="0" xfId="0" applyFont="1" applyFill="1" applyBorder="1" applyAlignment="1">
      <alignment horizontal="left" vertical="center" wrapText="1"/>
    </xf>
    <xf numFmtId="0" fontId="37" fillId="0" borderId="0" xfId="30" applyFont="1" applyFill="1" applyBorder="1" applyAlignment="1">
      <alignment horizontal="left" vertical="center"/>
    </xf>
    <xf numFmtId="0" fontId="34" fillId="0" borderId="0" xfId="30" applyFill="1" applyBorder="1" applyAlignment="1">
      <alignment vertical="center"/>
    </xf>
    <xf numFmtId="0" fontId="34" fillId="0" borderId="0" xfId="30" applyFill="1" applyAlignment="1">
      <alignment vertical="center"/>
    </xf>
    <xf numFmtId="10" fontId="16" fillId="0" borderId="1" xfId="44" applyNumberFormat="1" applyFont="1" applyFill="1" applyBorder="1" applyAlignment="1" applyProtection="1">
      <alignment horizontal="center" vertical="center" wrapText="1"/>
    </xf>
    <xf numFmtId="10" fontId="16" fillId="0" borderId="0" xfId="44" applyNumberFormat="1" applyFont="1" applyFill="1" applyBorder="1" applyAlignment="1" applyProtection="1">
      <alignment horizontal="center" vertical="center" wrapText="1"/>
    </xf>
    <xf numFmtId="0" fontId="36" fillId="0" borderId="0" xfId="30" applyFont="1" applyFill="1"/>
    <xf numFmtId="166" fontId="46" fillId="0" borderId="0" xfId="0" applyNumberFormat="1" applyFont="1" applyFill="1"/>
    <xf numFmtId="0" fontId="16" fillId="0" borderId="0" xfId="19" applyFont="1" applyFill="1" applyBorder="1" applyAlignment="1" applyProtection="1">
      <alignment horizontal="center" vertical="center" wrapText="1"/>
    </xf>
    <xf numFmtId="0" fontId="16" fillId="0" borderId="0" xfId="19" applyFont="1" applyFill="1" applyBorder="1" applyAlignment="1" applyProtection="1">
      <alignment horizontal="left" vertical="center" wrapText="1"/>
    </xf>
    <xf numFmtId="166" fontId="36" fillId="0" borderId="0" xfId="30" applyNumberFormat="1" applyFont="1" applyFill="1"/>
    <xf numFmtId="9" fontId="36" fillId="0" borderId="0" xfId="30" applyNumberFormat="1" applyFont="1" applyFill="1"/>
    <xf numFmtId="10" fontId="36" fillId="0" borderId="0" xfId="30" applyNumberFormat="1" applyFont="1" applyFill="1"/>
    <xf numFmtId="0" fontId="36" fillId="0" borderId="0" xfId="30" applyFont="1" applyFill="1" applyBorder="1" applyAlignment="1">
      <alignment horizontal="center"/>
    </xf>
    <xf numFmtId="0" fontId="36" fillId="0" borderId="0" xfId="30" applyFont="1" applyFill="1" applyBorder="1"/>
    <xf numFmtId="0" fontId="34" fillId="0" borderId="0" xfId="30" applyFill="1" applyBorder="1" applyAlignment="1">
      <alignment horizontal="center"/>
    </xf>
    <xf numFmtId="0" fontId="34" fillId="0" borderId="0" xfId="30" applyFill="1" applyBorder="1"/>
    <xf numFmtId="0" fontId="34" fillId="0" borderId="0" xfId="30" applyFill="1" applyAlignment="1">
      <alignment horizontal="center"/>
    </xf>
    <xf numFmtId="49" fontId="12" fillId="0" borderId="1" xfId="0" applyNumberFormat="1" applyFont="1" applyFill="1" applyBorder="1" applyAlignment="1" applyProtection="1">
      <alignment horizontal="left" wrapText="1"/>
    </xf>
    <xf numFmtId="49" fontId="12" fillId="0" borderId="1" xfId="0" applyNumberFormat="1" applyFont="1" applyFill="1" applyBorder="1" applyAlignment="1" applyProtection="1">
      <alignment horizontal="center" wrapText="1"/>
    </xf>
    <xf numFmtId="49" fontId="12" fillId="0" borderId="1" xfId="0" applyNumberFormat="1" applyFont="1" applyFill="1" applyBorder="1" applyAlignment="1" applyProtection="1">
      <alignment wrapText="1"/>
    </xf>
    <xf numFmtId="0" fontId="11" fillId="0" borderId="0" xfId="0" applyFont="1" applyFill="1" applyBorder="1"/>
    <xf numFmtId="166" fontId="11" fillId="0" borderId="0" xfId="1" applyNumberFormat="1" applyFont="1" applyFill="1" applyBorder="1" applyProtection="1">
      <protection locked="0"/>
    </xf>
    <xf numFmtId="0" fontId="14" fillId="0" borderId="0" xfId="0" applyFont="1" applyFill="1" applyBorder="1" applyAlignment="1">
      <alignment vertical="center"/>
    </xf>
    <xf numFmtId="166" fontId="12" fillId="0" borderId="0" xfId="1" applyNumberFormat="1" applyFont="1" applyFill="1" applyBorder="1" applyAlignment="1" applyProtection="1">
      <alignment horizontal="left"/>
      <protection locked="0"/>
    </xf>
    <xf numFmtId="0" fontId="48" fillId="0" borderId="1" xfId="19" applyFont="1" applyFill="1" applyBorder="1" applyAlignment="1" applyProtection="1">
      <alignment horizontal="center" vertical="center" wrapText="1"/>
    </xf>
    <xf numFmtId="166" fontId="48" fillId="0" borderId="1" xfId="1" applyNumberFormat="1" applyFont="1" applyFill="1" applyBorder="1" applyAlignment="1" applyProtection="1">
      <alignment horizontal="center" vertical="center" wrapText="1"/>
    </xf>
    <xf numFmtId="49" fontId="26" fillId="0" borderId="1" xfId="19" applyNumberFormat="1" applyFont="1" applyFill="1" applyBorder="1" applyAlignment="1" applyProtection="1">
      <alignment horizontal="left" vertical="center" wrapText="1"/>
    </xf>
    <xf numFmtId="49" fontId="27" fillId="0" borderId="1" xfId="19" applyNumberFormat="1" applyFont="1" applyFill="1" applyBorder="1" applyAlignment="1" applyProtection="1">
      <alignment horizontal="left" vertical="center" wrapText="1"/>
    </xf>
    <xf numFmtId="49" fontId="28" fillId="0" borderId="1" xfId="19" applyNumberFormat="1" applyFont="1" applyFill="1" applyBorder="1" applyAlignment="1" applyProtection="1">
      <alignment horizontal="left" vertical="center" wrapText="1"/>
    </xf>
    <xf numFmtId="11" fontId="27" fillId="0" borderId="1" xfId="19" applyNumberFormat="1" applyFont="1" applyFill="1" applyBorder="1" applyAlignment="1" applyProtection="1">
      <alignment horizontal="left" vertical="center" wrapText="1"/>
    </xf>
    <xf numFmtId="9" fontId="14" fillId="0" borderId="1" xfId="19" applyNumberFormat="1" applyFont="1" applyFill="1" applyBorder="1" applyAlignment="1" applyProtection="1">
      <alignment horizontal="right" vertical="center" wrapText="1"/>
    </xf>
    <xf numFmtId="0" fontId="52" fillId="0" borderId="0" xfId="0" applyNumberFormat="1" applyFont="1" applyFill="1"/>
    <xf numFmtId="0" fontId="53" fillId="0" borderId="0" xfId="0" applyNumberFormat="1" applyFont="1" applyFill="1"/>
    <xf numFmtId="0" fontId="53" fillId="0" borderId="0" xfId="1" applyNumberFormat="1" applyFont="1" applyFill="1" applyProtection="1"/>
    <xf numFmtId="0" fontId="54" fillId="0" borderId="0" xfId="0" applyNumberFormat="1" applyFont="1" applyFill="1"/>
    <xf numFmtId="0" fontId="14" fillId="2" borderId="1" xfId="0" applyNumberFormat="1" applyFont="1" applyFill="1" applyBorder="1" applyAlignment="1" applyProtection="1">
      <alignment horizontal="left" vertical="center" wrapText="1"/>
    </xf>
    <xf numFmtId="0" fontId="14" fillId="0" borderId="0" xfId="0" applyFont="1" applyFill="1" applyAlignment="1">
      <alignment horizontal="center" vertical="center"/>
    </xf>
    <xf numFmtId="166" fontId="26" fillId="0" borderId="1" xfId="1" applyNumberFormat="1" applyFont="1" applyFill="1" applyBorder="1" applyAlignment="1" applyProtection="1">
      <alignment horizontal="right" vertical="center" wrapText="1"/>
      <protection locked="0"/>
    </xf>
    <xf numFmtId="41" fontId="27" fillId="0" borderId="1" xfId="1" applyNumberFormat="1" applyFont="1" applyFill="1" applyBorder="1" applyAlignment="1" applyProtection="1">
      <alignment horizontal="right" vertical="center"/>
    </xf>
    <xf numFmtId="41" fontId="26" fillId="0" borderId="1" xfId="1" applyNumberFormat="1" applyFont="1" applyFill="1" applyBorder="1" applyAlignment="1" applyProtection="1">
      <alignment horizontal="right" vertical="center"/>
    </xf>
    <xf numFmtId="41" fontId="27" fillId="0" borderId="1" xfId="8" applyNumberFormat="1" applyFont="1" applyFill="1" applyBorder="1" applyAlignment="1" applyProtection="1">
      <alignment horizontal="right" vertical="center" wrapText="1"/>
    </xf>
    <xf numFmtId="166" fontId="14" fillId="0" borderId="1" xfId="1" applyNumberFormat="1" applyFont="1" applyFill="1" applyBorder="1" applyAlignment="1" applyProtection="1">
      <alignment horizontal="right" vertical="center" wrapText="1"/>
    </xf>
    <xf numFmtId="164" fontId="14" fillId="0" borderId="1" xfId="0" applyNumberFormat="1" applyFont="1" applyFill="1" applyBorder="1" applyAlignment="1" applyProtection="1">
      <alignment horizontal="right" vertical="center" wrapText="1"/>
    </xf>
    <xf numFmtId="166" fontId="43" fillId="0" borderId="1" xfId="1" applyNumberFormat="1" applyFont="1" applyFill="1" applyBorder="1" applyAlignment="1" applyProtection="1">
      <alignment horizontal="right"/>
    </xf>
    <xf numFmtId="164" fontId="12" fillId="0" borderId="1" xfId="0" applyNumberFormat="1" applyFont="1" applyFill="1" applyBorder="1" applyAlignment="1" applyProtection="1">
      <alignment horizontal="right" vertical="center" wrapText="1"/>
    </xf>
    <xf numFmtId="164" fontId="25" fillId="0" borderId="1" xfId="0" applyNumberFormat="1" applyFont="1" applyFill="1" applyBorder="1" applyAlignment="1" applyProtection="1">
      <alignment horizontal="right" vertical="center" wrapText="1"/>
    </xf>
    <xf numFmtId="167" fontId="14" fillId="0" borderId="1" xfId="0" applyNumberFormat="1" applyFont="1" applyFill="1" applyBorder="1" applyAlignment="1" applyProtection="1">
      <alignment horizontal="right" vertical="center" wrapText="1"/>
    </xf>
    <xf numFmtId="164" fontId="26" fillId="0" borderId="1" xfId="0" applyNumberFormat="1" applyFont="1" applyFill="1" applyBorder="1" applyAlignment="1" applyProtection="1">
      <alignment horizontal="right" vertical="center" wrapText="1"/>
    </xf>
    <xf numFmtId="164" fontId="27" fillId="0" borderId="1" xfId="0" applyNumberFormat="1" applyFont="1" applyFill="1" applyBorder="1" applyAlignment="1" applyProtection="1">
      <alignment horizontal="right" vertical="center" wrapText="1"/>
    </xf>
    <xf numFmtId="164" fontId="49" fillId="0" borderId="1" xfId="30" applyNumberFormat="1" applyFont="1" applyFill="1" applyBorder="1" applyAlignment="1">
      <alignment horizontal="right" vertical="center"/>
    </xf>
    <xf numFmtId="41" fontId="27" fillId="0" borderId="1" xfId="0" applyNumberFormat="1" applyFont="1" applyFill="1" applyBorder="1" applyAlignment="1" applyProtection="1">
      <alignment horizontal="right" vertical="center" wrapText="1"/>
    </xf>
    <xf numFmtId="41" fontId="26" fillId="0" borderId="1" xfId="0" applyNumberFormat="1" applyFont="1" applyFill="1" applyBorder="1" applyAlignment="1" applyProtection="1">
      <alignment horizontal="right" vertical="center" wrapText="1"/>
    </xf>
    <xf numFmtId="43" fontId="27" fillId="0" borderId="1" xfId="0" applyNumberFormat="1" applyFont="1" applyFill="1" applyBorder="1" applyAlignment="1" applyProtection="1">
      <alignment horizontal="right" vertical="center" wrapText="1"/>
    </xf>
    <xf numFmtId="41" fontId="50" fillId="0" borderId="1" xfId="0" applyNumberFormat="1" applyFont="1" applyFill="1" applyBorder="1" applyAlignment="1" applyProtection="1">
      <alignment horizontal="right" vertical="center" wrapText="1"/>
    </xf>
    <xf numFmtId="164" fontId="51" fillId="0" borderId="1" xfId="30" applyNumberFormat="1" applyFont="1" applyFill="1" applyBorder="1" applyAlignment="1">
      <alignment horizontal="right" vertical="center"/>
    </xf>
    <xf numFmtId="166" fontId="27" fillId="0" borderId="1" xfId="1" applyNumberFormat="1" applyFont="1" applyFill="1" applyBorder="1" applyAlignment="1" applyProtection="1">
      <alignment horizontal="right" vertical="center"/>
    </xf>
    <xf numFmtId="10" fontId="27" fillId="0" borderId="1" xfId="0" applyNumberFormat="1" applyFont="1" applyFill="1" applyBorder="1" applyAlignment="1" applyProtection="1">
      <alignment horizontal="right" vertical="center" wrapText="1"/>
    </xf>
    <xf numFmtId="166" fontId="12" fillId="0" borderId="1" xfId="1" applyNumberFormat="1" applyFont="1" applyFill="1" applyBorder="1" applyAlignment="1" applyProtection="1">
      <alignment horizontal="right"/>
    </xf>
    <xf numFmtId="165" fontId="12" fillId="0" borderId="1" xfId="1" applyNumberFormat="1" applyFont="1" applyFill="1" applyBorder="1" applyAlignment="1" applyProtection="1">
      <alignment horizontal="right"/>
    </xf>
    <xf numFmtId="166" fontId="8" fillId="0" borderId="1" xfId="2" applyNumberFormat="1" applyFont="1" applyFill="1" applyBorder="1" applyAlignment="1">
      <alignment horizontal="right" vertical="center"/>
    </xf>
    <xf numFmtId="166" fontId="14" fillId="0" borderId="1" xfId="1" applyNumberFormat="1" applyFont="1" applyFill="1" applyBorder="1" applyAlignment="1" applyProtection="1">
      <alignment horizontal="right"/>
    </xf>
    <xf numFmtId="10" fontId="14" fillId="0" borderId="1" xfId="1" applyNumberFormat="1" applyFont="1" applyFill="1" applyBorder="1" applyAlignment="1" applyProtection="1">
      <alignment horizontal="right"/>
    </xf>
    <xf numFmtId="10" fontId="12" fillId="0" borderId="1" xfId="1" applyNumberFormat="1" applyFont="1" applyFill="1" applyBorder="1" applyAlignment="1" applyProtection="1">
      <alignment horizontal="right"/>
    </xf>
    <xf numFmtId="166" fontId="27" fillId="0" borderId="1" xfId="0" applyNumberFormat="1" applyFont="1" applyFill="1" applyBorder="1" applyAlignment="1" applyProtection="1">
      <alignment horizontal="right" vertical="center" wrapText="1"/>
    </xf>
    <xf numFmtId="166" fontId="49" fillId="0" borderId="1" xfId="30" applyNumberFormat="1" applyFont="1" applyFill="1" applyBorder="1" applyAlignment="1">
      <alignment horizontal="right" vertical="center"/>
    </xf>
    <xf numFmtId="0" fontId="23" fillId="2" borderId="0" xfId="0" applyFont="1" applyFill="1" applyAlignment="1">
      <alignment vertical="center"/>
    </xf>
    <xf numFmtId="0" fontId="23" fillId="2" borderId="0" xfId="0" applyFont="1" applyFill="1" applyAlignment="1">
      <alignment horizontal="center" vertical="center"/>
    </xf>
    <xf numFmtId="0" fontId="33" fillId="2" borderId="0" xfId="0" applyFont="1" applyFill="1" applyAlignment="1">
      <alignment vertical="center"/>
    </xf>
    <xf numFmtId="0" fontId="58" fillId="0" borderId="0" xfId="0" applyFont="1" applyFill="1"/>
    <xf numFmtId="0" fontId="23" fillId="2" borderId="0" xfId="0" applyFont="1" applyFill="1" applyAlignment="1">
      <alignment vertical="center" wrapText="1"/>
    </xf>
    <xf numFmtId="49" fontId="22" fillId="3" borderId="1" xfId="37" applyNumberFormat="1" applyFont="1" applyFill="1" applyBorder="1" applyAlignment="1" applyProtection="1">
      <alignment horizontal="center" vertical="center" wrapText="1"/>
    </xf>
    <xf numFmtId="0" fontId="11" fillId="2" borderId="0" xfId="0" applyFont="1" applyFill="1" applyAlignment="1">
      <alignment horizontal="center" vertical="center"/>
    </xf>
    <xf numFmtId="0" fontId="52" fillId="0" borderId="0" xfId="0" applyFont="1" applyFill="1"/>
    <xf numFmtId="0" fontId="8" fillId="0" borderId="0" xfId="0" applyFont="1" applyAlignment="1">
      <alignment wrapText="1"/>
    </xf>
    <xf numFmtId="43" fontId="8" fillId="0" borderId="1" xfId="1" applyFont="1" applyFill="1" applyBorder="1" applyAlignment="1">
      <alignment horizontal="right" vertical="center"/>
      <protection locked="0"/>
    </xf>
    <xf numFmtId="0" fontId="0" fillId="0" borderId="1" xfId="0" applyBorder="1"/>
    <xf numFmtId="43" fontId="0" fillId="0" borderId="1" xfId="1" applyFont="1" applyBorder="1">
      <protection locked="0"/>
    </xf>
    <xf numFmtId="41" fontId="53" fillId="0" borderId="0" xfId="0" applyNumberFormat="1" applyFont="1" applyFill="1"/>
    <xf numFmtId="43" fontId="26" fillId="0" borderId="1" xfId="1" applyFont="1" applyFill="1" applyBorder="1" applyAlignment="1">
      <alignment horizontal="right" vertical="center"/>
      <protection locked="0"/>
    </xf>
    <xf numFmtId="43" fontId="27" fillId="0" borderId="1" xfId="1" applyFont="1" applyFill="1" applyBorder="1" applyAlignment="1">
      <alignment horizontal="right" vertical="center"/>
      <protection locked="0"/>
    </xf>
    <xf numFmtId="43" fontId="27" fillId="0" borderId="1" xfId="1" applyFont="1" applyFill="1" applyBorder="1" applyAlignment="1">
      <alignment horizontal="right" vertical="center" wrapText="1"/>
      <protection locked="0"/>
    </xf>
    <xf numFmtId="0" fontId="60" fillId="0" borderId="0" xfId="19" applyFont="1" applyFill="1" applyBorder="1" applyAlignment="1" applyProtection="1">
      <alignment horizontal="left" vertical="center"/>
    </xf>
    <xf numFmtId="0" fontId="6" fillId="4" borderId="0" xfId="49" applyFill="1"/>
    <xf numFmtId="0" fontId="11" fillId="2" borderId="0" xfId="48" applyFont="1" applyFill="1" applyAlignment="1">
      <alignment horizontal="center" vertical="center"/>
    </xf>
    <xf numFmtId="0" fontId="14" fillId="2" borderId="0" xfId="48" applyFont="1" applyFill="1" applyAlignment="1">
      <alignment horizontal="left" vertical="center" wrapText="1"/>
    </xf>
    <xf numFmtId="0" fontId="36" fillId="4" borderId="0" xfId="49" applyFont="1" applyFill="1"/>
    <xf numFmtId="0" fontId="37" fillId="5" borderId="1" xfId="49" applyFont="1" applyFill="1" applyBorder="1" applyAlignment="1">
      <alignment horizontal="center" vertical="center" wrapText="1"/>
    </xf>
    <xf numFmtId="49" fontId="14" fillId="2" borderId="1" xfId="49" applyNumberFormat="1" applyFont="1" applyFill="1" applyBorder="1" applyAlignment="1" applyProtection="1">
      <alignment horizontal="center" vertical="center" wrapText="1"/>
    </xf>
    <xf numFmtId="49" fontId="14" fillId="2" borderId="1" xfId="49" applyNumberFormat="1" applyFont="1" applyFill="1" applyBorder="1" applyAlignment="1" applyProtection="1">
      <alignment horizontal="left" vertical="center" wrapText="1"/>
    </xf>
    <xf numFmtId="0" fontId="36" fillId="2" borderId="1" xfId="49" applyFont="1" applyFill="1" applyBorder="1"/>
    <xf numFmtId="0" fontId="36" fillId="2" borderId="1" xfId="49" applyFont="1" applyFill="1" applyBorder="1" applyAlignment="1">
      <alignment vertical="center" wrapText="1"/>
    </xf>
    <xf numFmtId="0" fontId="17" fillId="2" borderId="1" xfId="49" applyFont="1" applyFill="1" applyBorder="1" applyAlignment="1" applyProtection="1">
      <alignment horizontal="center" vertical="center" wrapText="1"/>
    </xf>
    <xf numFmtId="0" fontId="17" fillId="2" borderId="1" xfId="49" applyFont="1" applyFill="1" applyBorder="1" applyAlignment="1" applyProtection="1">
      <alignment horizontal="left" vertical="center" wrapText="1"/>
    </xf>
    <xf numFmtId="0" fontId="36" fillId="2" borderId="0" xfId="49" applyFont="1" applyFill="1" applyAlignment="1">
      <alignment horizontal="center"/>
    </xf>
    <xf numFmtId="0" fontId="36" fillId="2" borderId="0" xfId="49" applyFont="1" applyFill="1"/>
    <xf numFmtId="0" fontId="37" fillId="2" borderId="0" xfId="48" applyFont="1" applyFill="1"/>
    <xf numFmtId="0" fontId="36" fillId="2" borderId="0" xfId="48" applyFont="1" applyFill="1"/>
    <xf numFmtId="166" fontId="37" fillId="2" borderId="0" xfId="50" applyNumberFormat="1" applyFont="1" applyFill="1" applyAlignment="1" applyProtection="1">
      <alignment horizontal="right"/>
      <protection locked="0"/>
    </xf>
    <xf numFmtId="0" fontId="38" fillId="2" borderId="0" xfId="48" applyFont="1" applyFill="1"/>
    <xf numFmtId="166" fontId="38" fillId="2" borderId="0" xfId="50" applyNumberFormat="1" applyFont="1" applyFill="1" applyAlignment="1" applyProtection="1">
      <alignment horizontal="right"/>
      <protection locked="0"/>
    </xf>
    <xf numFmtId="0" fontId="6" fillId="2" borderId="0" xfId="49" applyFill="1"/>
    <xf numFmtId="166" fontId="36" fillId="2" borderId="0" xfId="50" applyNumberFormat="1" applyFont="1" applyFill="1" applyAlignment="1" applyProtection="1">
      <alignment horizontal="right"/>
      <protection locked="0"/>
    </xf>
    <xf numFmtId="0" fontId="36" fillId="2" borderId="0" xfId="48" applyFont="1" applyFill="1" applyBorder="1"/>
    <xf numFmtId="0" fontId="6" fillId="2" borderId="0" xfId="49" applyFill="1" applyBorder="1"/>
    <xf numFmtId="166" fontId="36" fillId="2" borderId="0" xfId="50" applyNumberFormat="1" applyFont="1" applyFill="1" applyBorder="1" applyAlignment="1" applyProtection="1">
      <alignment horizontal="right"/>
      <protection locked="0"/>
    </xf>
    <xf numFmtId="0" fontId="37" fillId="2" borderId="9" xfId="48" applyFont="1" applyFill="1" applyBorder="1"/>
    <xf numFmtId="0" fontId="36" fillId="2" borderId="9" xfId="48" applyFont="1" applyFill="1" applyBorder="1"/>
    <xf numFmtId="166" fontId="36" fillId="2" borderId="0" xfId="1" applyNumberFormat="1" applyFont="1" applyFill="1" applyBorder="1" applyAlignment="1" applyProtection="1">
      <alignment horizontal="left"/>
      <protection locked="0"/>
    </xf>
    <xf numFmtId="166" fontId="37" fillId="2" borderId="9" xfId="1" applyNumberFormat="1" applyFont="1" applyFill="1" applyBorder="1" applyAlignment="1" applyProtection="1">
      <alignment horizontal="left"/>
      <protection locked="0"/>
    </xf>
    <xf numFmtId="0" fontId="6" fillId="4" borderId="0" xfId="49" applyFill="1" applyBorder="1"/>
    <xf numFmtId="0" fontId="12" fillId="2" borderId="0" xfId="43" applyFont="1" applyFill="1" applyBorder="1" applyAlignment="1">
      <alignment vertical="center"/>
    </xf>
    <xf numFmtId="166" fontId="37" fillId="2" borderId="0" xfId="1" applyNumberFormat="1" applyFont="1" applyFill="1" applyBorder="1" applyAlignment="1" applyProtection="1">
      <alignment horizontal="left"/>
      <protection locked="0"/>
    </xf>
    <xf numFmtId="0" fontId="6" fillId="4" borderId="0" xfId="49" applyFill="1" applyAlignment="1">
      <alignment horizontal="center"/>
    </xf>
    <xf numFmtId="43" fontId="14" fillId="0" borderId="0" xfId="237" applyFont="1" applyFill="1"/>
    <xf numFmtId="0" fontId="14" fillId="0" borderId="0" xfId="48" applyFont="1" applyFill="1"/>
    <xf numFmtId="0" fontId="11" fillId="0" borderId="0" xfId="48" applyFont="1" applyFill="1" applyAlignment="1">
      <alignment horizontal="center" vertical="center"/>
    </xf>
    <xf numFmtId="43" fontId="14" fillId="0" borderId="0" xfId="237" applyFont="1" applyFill="1" applyAlignment="1">
      <alignment vertical="center"/>
    </xf>
    <xf numFmtId="0" fontId="14" fillId="0" borderId="0" xfId="48" applyFont="1" applyFill="1" applyAlignment="1">
      <alignment vertical="center"/>
    </xf>
    <xf numFmtId="3" fontId="55" fillId="0" borderId="0" xfId="496" applyNumberFormat="1" applyFont="1" applyFill="1" applyAlignment="1">
      <alignment horizontal="left" vertical="center" wrapText="1"/>
    </xf>
    <xf numFmtId="3" fontId="55" fillId="0" borderId="0" xfId="496" applyNumberFormat="1" applyFont="1" applyFill="1" applyAlignment="1">
      <alignment vertical="center" wrapText="1"/>
    </xf>
    <xf numFmtId="15" fontId="14" fillId="2" borderId="0" xfId="48" applyNumberFormat="1" applyFont="1" applyFill="1" applyAlignment="1">
      <alignment horizontal="left" vertical="center" wrapText="1"/>
    </xf>
    <xf numFmtId="0" fontId="14" fillId="0" borderId="0" xfId="48" applyFont="1" applyFill="1" applyAlignment="1"/>
    <xf numFmtId="0" fontId="14" fillId="0" borderId="0" xfId="48" applyFont="1" applyFill="1" applyBorder="1" applyAlignment="1">
      <alignment vertical="center"/>
    </xf>
    <xf numFmtId="0" fontId="11" fillId="0" borderId="0" xfId="48" applyFont="1" applyFill="1" applyAlignment="1">
      <alignment horizontal="right"/>
    </xf>
    <xf numFmtId="166" fontId="14" fillId="0" borderId="0" xfId="48" applyNumberFormat="1" applyFont="1" applyFill="1"/>
    <xf numFmtId="166" fontId="12" fillId="5" borderId="1" xfId="237" applyNumberFormat="1" applyFont="1" applyFill="1" applyBorder="1" applyAlignment="1" applyProtection="1">
      <alignment horizontal="center" vertical="center" wrapText="1"/>
    </xf>
    <xf numFmtId="0" fontId="14" fillId="0" borderId="1" xfId="48" applyFont="1" applyFill="1" applyBorder="1" applyAlignment="1">
      <alignment horizontal="center" vertical="center"/>
    </xf>
    <xf numFmtId="166" fontId="14" fillId="0" borderId="1" xfId="237" applyNumberFormat="1" applyFont="1" applyFill="1" applyBorder="1" applyAlignment="1" applyProtection="1">
      <alignment horizontal="right" vertical="center" wrapText="1"/>
    </xf>
    <xf numFmtId="10" fontId="14" fillId="0" borderId="1" xfId="709" applyNumberFormat="1" applyFont="1" applyFill="1" applyBorder="1" applyAlignment="1" applyProtection="1">
      <alignment horizontal="right" vertical="center" wrapText="1"/>
    </xf>
    <xf numFmtId="43" fontId="46" fillId="0" borderId="0" xfId="237" applyFont="1" applyFill="1"/>
    <xf numFmtId="0" fontId="46" fillId="0" borderId="0" xfId="48" applyFont="1" applyFill="1"/>
    <xf numFmtId="166" fontId="12" fillId="0" borderId="1" xfId="237" applyNumberFormat="1" applyFont="1" applyFill="1" applyBorder="1" applyAlignment="1" applyProtection="1">
      <alignment horizontal="right" vertical="center" wrapText="1"/>
    </xf>
    <xf numFmtId="10" fontId="12" fillId="0" borderId="1" xfId="709" applyNumberFormat="1" applyFont="1" applyFill="1" applyBorder="1" applyAlignment="1" applyProtection="1">
      <alignment horizontal="right" vertical="center" wrapText="1"/>
    </xf>
    <xf numFmtId="0" fontId="12" fillId="0" borderId="0" xfId="48" applyFont="1" applyFill="1" applyBorder="1" applyAlignment="1">
      <alignment horizontal="center" vertical="center"/>
    </xf>
    <xf numFmtId="49" fontId="12" fillId="0" borderId="0" xfId="19" applyNumberFormat="1" applyFont="1" applyFill="1" applyBorder="1" applyAlignment="1" applyProtection="1">
      <alignment horizontal="left" vertical="center" wrapText="1"/>
    </xf>
    <xf numFmtId="166" fontId="12" fillId="0" borderId="0" xfId="237" applyNumberFormat="1" applyFont="1" applyFill="1" applyBorder="1" applyAlignment="1" applyProtection="1">
      <alignment horizontal="right" vertical="center" wrapText="1"/>
    </xf>
    <xf numFmtId="10" fontId="12" fillId="0" borderId="0" xfId="709" applyNumberFormat="1" applyFont="1" applyFill="1" applyBorder="1" applyAlignment="1" applyProtection="1">
      <alignment horizontal="right" vertical="center" wrapText="1"/>
    </xf>
    <xf numFmtId="0" fontId="14" fillId="0" borderId="0" xfId="48" applyFont="1" applyFill="1" applyAlignment="1">
      <alignment horizontal="center"/>
    </xf>
    <xf numFmtId="166" fontId="14" fillId="0" borderId="0" xfId="237" applyNumberFormat="1" applyFont="1" applyFill="1" applyAlignment="1">
      <alignment horizontal="right"/>
    </xf>
    <xf numFmtId="0" fontId="14" fillId="0" borderId="0" xfId="48" applyFont="1" applyFill="1" applyAlignment="1">
      <alignment wrapText="1"/>
    </xf>
    <xf numFmtId="0" fontId="12" fillId="0" borderId="0" xfId="417" applyFont="1" applyFill="1" applyAlignment="1">
      <alignment vertical="center"/>
    </xf>
    <xf numFmtId="166" fontId="12" fillId="0" borderId="0" xfId="237" applyNumberFormat="1" applyFont="1" applyFill="1" applyAlignment="1"/>
    <xf numFmtId="0" fontId="14" fillId="0" borderId="0" xfId="43" applyNumberFormat="1" applyFont="1" applyFill="1" applyAlignment="1">
      <alignment vertical="center"/>
    </xf>
    <xf numFmtId="166" fontId="14" fillId="0" borderId="0" xfId="237" applyNumberFormat="1" applyFont="1" applyFill="1" applyAlignment="1"/>
    <xf numFmtId="0" fontId="12" fillId="0" borderId="0" xfId="48" applyFont="1" applyFill="1" applyAlignment="1">
      <alignment horizontal="left"/>
    </xf>
    <xf numFmtId="0" fontId="12" fillId="0" borderId="0" xfId="48" applyFont="1" applyFill="1" applyAlignment="1">
      <alignment horizontal="right"/>
    </xf>
    <xf numFmtId="0" fontId="12" fillId="0" borderId="0" xfId="48" applyFont="1" applyFill="1" applyBorder="1" applyAlignment="1">
      <alignment horizontal="left"/>
    </xf>
    <xf numFmtId="0" fontId="12" fillId="0" borderId="0" xfId="48" applyFont="1" applyFill="1" applyBorder="1" applyAlignment="1">
      <alignment horizontal="right"/>
    </xf>
    <xf numFmtId="0" fontId="14" fillId="0" borderId="0" xfId="48" applyFont="1" applyFill="1" applyBorder="1" applyAlignment="1"/>
    <xf numFmtId="0" fontId="12" fillId="0" borderId="9" xfId="43" applyNumberFormat="1" applyFont="1" applyFill="1" applyBorder="1" applyAlignment="1">
      <alignment vertical="center"/>
    </xf>
    <xf numFmtId="166" fontId="37" fillId="2" borderId="9" xfId="1" applyNumberFormat="1" applyFont="1" applyFill="1" applyBorder="1" applyAlignment="1" applyProtection="1">
      <protection locked="0"/>
    </xf>
    <xf numFmtId="43" fontId="14" fillId="0" borderId="9" xfId="237" applyFont="1" applyFill="1" applyBorder="1"/>
    <xf numFmtId="43" fontId="14" fillId="0" borderId="0" xfId="237" applyFont="1" applyFill="1" applyBorder="1"/>
    <xf numFmtId="0" fontId="14" fillId="0" borderId="0" xfId="48" applyFont="1" applyFill="1" applyBorder="1"/>
    <xf numFmtId="0" fontId="12" fillId="0" borderId="0" xfId="43" applyNumberFormat="1" applyFont="1" applyFill="1" applyBorder="1" applyAlignment="1">
      <alignment vertical="center"/>
    </xf>
    <xf numFmtId="0" fontId="14" fillId="0" borderId="0" xfId="43" applyNumberFormat="1" applyFont="1" applyFill="1" applyBorder="1" applyAlignment="1">
      <alignment vertical="center"/>
    </xf>
    <xf numFmtId="166" fontId="14" fillId="0" borderId="0" xfId="237" applyNumberFormat="1" applyFont="1" applyFill="1"/>
    <xf numFmtId="3" fontId="12" fillId="0" borderId="0" xfId="496" applyNumberFormat="1" applyFont="1" applyFill="1" applyAlignment="1">
      <alignment vertical="center" wrapText="1"/>
    </xf>
    <xf numFmtId="3" fontId="14" fillId="0" borderId="0" xfId="496" applyNumberFormat="1" applyFont="1" applyFill="1" applyAlignment="1">
      <alignment vertical="center" wrapText="1"/>
    </xf>
    <xf numFmtId="0" fontId="11" fillId="0" borderId="0" xfId="48" applyFont="1" applyFill="1" applyAlignment="1"/>
    <xf numFmtId="0" fontId="12" fillId="0" borderId="0" xfId="48" applyFont="1" applyFill="1" applyAlignment="1">
      <alignment vertical="center"/>
    </xf>
    <xf numFmtId="0" fontId="11" fillId="0" borderId="0" xfId="48" applyFont="1" applyFill="1" applyAlignment="1">
      <alignment horizontal="right" vertical="center"/>
    </xf>
    <xf numFmtId="166" fontId="12" fillId="0" borderId="1" xfId="237" applyNumberFormat="1" applyFont="1" applyFill="1" applyBorder="1" applyAlignment="1" applyProtection="1">
      <alignment horizontal="center" vertical="center" wrapText="1"/>
    </xf>
    <xf numFmtId="0" fontId="12" fillId="0" borderId="1" xfId="48" applyFont="1" applyFill="1" applyBorder="1" applyAlignment="1">
      <alignment horizontal="center" vertical="center"/>
    </xf>
    <xf numFmtId="166" fontId="12" fillId="0" borderId="1" xfId="237" applyNumberFormat="1" applyFont="1" applyFill="1" applyBorder="1" applyAlignment="1" applyProtection="1">
      <alignment horizontal="left" vertical="center" wrapText="1"/>
    </xf>
    <xf numFmtId="0" fontId="43" fillId="0" borderId="0" xfId="48" applyFont="1" applyFill="1"/>
    <xf numFmtId="166" fontId="14" fillId="0" borderId="1" xfId="237" applyNumberFormat="1" applyFont="1" applyFill="1" applyBorder="1" applyAlignment="1" applyProtection="1">
      <alignment horizontal="left" vertical="center" wrapText="1"/>
    </xf>
    <xf numFmtId="0" fontId="12" fillId="0" borderId="0" xfId="417" applyFont="1" applyFill="1" applyAlignment="1">
      <alignment vertical="top"/>
    </xf>
    <xf numFmtId="166" fontId="12" fillId="0" borderId="0" xfId="237" applyNumberFormat="1" applyFont="1" applyFill="1" applyAlignment="1">
      <alignment horizontal="left"/>
    </xf>
    <xf numFmtId="166" fontId="12" fillId="0" borderId="0" xfId="237" applyNumberFormat="1" applyFont="1" applyFill="1" applyBorder="1" applyAlignment="1">
      <alignment horizontal="left"/>
    </xf>
    <xf numFmtId="0" fontId="12" fillId="0" borderId="9" xfId="43" applyFont="1" applyFill="1" applyBorder="1" applyAlignment="1">
      <alignment vertical="center"/>
    </xf>
    <xf numFmtId="0" fontId="12" fillId="0" borderId="0" xfId="43" applyFont="1" applyFill="1" applyBorder="1" applyAlignment="1">
      <alignment vertical="center"/>
    </xf>
    <xf numFmtId="0" fontId="12" fillId="0" borderId="0" xfId="48" applyFont="1" applyFill="1" applyBorder="1" applyAlignment="1">
      <alignment vertical="center"/>
    </xf>
    <xf numFmtId="0" fontId="12" fillId="0" borderId="0" xfId="422" applyFont="1" applyFill="1" applyBorder="1" applyAlignment="1">
      <alignment vertical="center"/>
    </xf>
    <xf numFmtId="166" fontId="37" fillId="0" borderId="0" xfId="237" applyNumberFormat="1" applyFont="1" applyFill="1" applyAlignment="1">
      <alignment horizontal="center" wrapText="1"/>
    </xf>
    <xf numFmtId="0" fontId="37" fillId="0" borderId="0" xfId="48" applyFont="1" applyFill="1" applyAlignment="1">
      <alignment horizontal="center" wrapText="1"/>
    </xf>
    <xf numFmtId="0" fontId="36" fillId="0" borderId="0" xfId="48" applyFont="1" applyFill="1"/>
    <xf numFmtId="166" fontId="36" fillId="0" borderId="0" xfId="237" applyNumberFormat="1" applyFont="1" applyFill="1" applyAlignment="1">
      <alignment horizontal="center" wrapText="1"/>
    </xf>
    <xf numFmtId="0" fontId="36" fillId="0" borderId="0" xfId="48" applyFont="1" applyFill="1" applyAlignment="1">
      <alignment horizontal="center" wrapText="1"/>
    </xf>
    <xf numFmtId="166" fontId="37" fillId="0" borderId="0" xfId="237" applyNumberFormat="1" applyFont="1" applyFill="1" applyAlignment="1">
      <alignment horizontal="center" vertical="center" wrapText="1"/>
    </xf>
    <xf numFmtId="0" fontId="37" fillId="0" borderId="0" xfId="48" applyFont="1" applyFill="1" applyAlignment="1">
      <alignment horizontal="center" vertical="center" wrapText="1"/>
    </xf>
    <xf numFmtId="166" fontId="38" fillId="0" borderId="0" xfId="237" applyNumberFormat="1" applyFont="1" applyFill="1" applyAlignment="1">
      <alignment horizontal="center" vertical="center"/>
    </xf>
    <xf numFmtId="0" fontId="38" fillId="0" borderId="0" xfId="48" applyFont="1" applyFill="1" applyAlignment="1">
      <alignment horizontal="center" vertical="center"/>
    </xf>
    <xf numFmtId="0" fontId="38" fillId="0" borderId="0" xfId="48" applyFont="1" applyFill="1" applyAlignment="1">
      <alignment horizontal="right" vertical="center"/>
    </xf>
    <xf numFmtId="166" fontId="19" fillId="0" borderId="0" xfId="237" applyNumberFormat="1" applyFont="1" applyFill="1" applyAlignment="1">
      <alignment horizontal="left" vertical="center" wrapText="1"/>
    </xf>
    <xf numFmtId="3" fontId="19" fillId="0" borderId="0" xfId="496" applyNumberFormat="1" applyFont="1" applyFill="1" applyAlignment="1">
      <alignment horizontal="left" vertical="center" wrapText="1"/>
    </xf>
    <xf numFmtId="166" fontId="15" fillId="0" borderId="0" xfId="237" applyNumberFormat="1" applyFont="1" applyFill="1" applyAlignment="1">
      <alignment horizontal="left" vertical="center" wrapText="1"/>
    </xf>
    <xf numFmtId="3" fontId="15" fillId="0" borderId="0" xfId="496" applyNumberFormat="1" applyFont="1" applyFill="1" applyAlignment="1">
      <alignment horizontal="left" vertical="center" wrapText="1"/>
    </xf>
    <xf numFmtId="166" fontId="36" fillId="0" borderId="0" xfId="237" applyNumberFormat="1" applyFont="1" applyFill="1" applyAlignment="1">
      <alignment horizontal="left" wrapText="1"/>
    </xf>
    <xf numFmtId="0" fontId="36" fillId="0" borderId="0" xfId="48" applyFont="1" applyFill="1" applyAlignment="1"/>
    <xf numFmtId="0" fontId="36" fillId="0" borderId="0" xfId="48" applyFont="1" applyFill="1" applyAlignment="1">
      <alignment horizontal="right" vertical="center"/>
    </xf>
    <xf numFmtId="166" fontId="36" fillId="0" borderId="0" xfId="237" applyNumberFormat="1" applyFont="1" applyFill="1" applyAlignment="1">
      <alignment horizontal="right"/>
    </xf>
    <xf numFmtId="0" fontId="36" fillId="0" borderId="0" xfId="48" applyFont="1" applyFill="1" applyAlignment="1">
      <alignment horizontal="right"/>
    </xf>
    <xf numFmtId="0" fontId="37" fillId="0" borderId="0" xfId="48" applyFont="1" applyFill="1" applyBorder="1" applyAlignment="1">
      <alignment vertical="center"/>
    </xf>
    <xf numFmtId="0" fontId="38" fillId="0" borderId="0" xfId="48" applyFont="1" applyFill="1" applyBorder="1" applyAlignment="1">
      <alignment horizontal="right" vertical="center"/>
    </xf>
    <xf numFmtId="166" fontId="37" fillId="0" borderId="0" xfId="237" applyNumberFormat="1" applyFont="1" applyFill="1" applyBorder="1" applyAlignment="1">
      <alignment horizontal="left" vertical="center"/>
    </xf>
    <xf numFmtId="0" fontId="37" fillId="0" borderId="0" xfId="48" applyFont="1" applyFill="1" applyBorder="1" applyAlignment="1">
      <alignment horizontal="left" vertical="center"/>
    </xf>
    <xf numFmtId="166" fontId="16" fillId="0" borderId="0" xfId="237" applyNumberFormat="1" applyFont="1" applyFill="1" applyBorder="1" applyAlignment="1" applyProtection="1">
      <alignment horizontal="center" vertical="center" wrapText="1"/>
    </xf>
    <xf numFmtId="0" fontId="16" fillId="0" borderId="0" xfId="19" applyNumberFormat="1" applyFont="1" applyFill="1" applyBorder="1" applyAlignment="1" applyProtection="1">
      <alignment horizontal="center" vertical="center" wrapText="1"/>
    </xf>
    <xf numFmtId="0" fontId="12" fillId="0" borderId="1" xfId="19" applyNumberFormat="1" applyFont="1" applyFill="1" applyBorder="1" applyAlignment="1" applyProtection="1">
      <alignment horizontal="center" vertical="center" wrapText="1"/>
    </xf>
    <xf numFmtId="0" fontId="12" fillId="0" borderId="3" xfId="19" applyNumberFormat="1" applyFont="1" applyFill="1" applyBorder="1" applyAlignment="1" applyProtection="1">
      <alignment horizontal="center" vertical="center" wrapText="1"/>
    </xf>
    <xf numFmtId="0" fontId="12" fillId="0" borderId="7" xfId="19" applyNumberFormat="1" applyFont="1" applyFill="1" applyBorder="1" applyAlignment="1" applyProtection="1">
      <alignment horizontal="center" vertical="center" wrapText="1"/>
    </xf>
    <xf numFmtId="0" fontId="12" fillId="0" borderId="7" xfId="19" applyNumberFormat="1" applyFont="1" applyFill="1" applyBorder="1" applyAlignment="1" applyProtection="1">
      <alignment horizontal="left" vertical="center" wrapText="1"/>
    </xf>
    <xf numFmtId="0" fontId="12" fillId="0" borderId="33" xfId="19" applyNumberFormat="1" applyFont="1" applyFill="1" applyBorder="1" applyAlignment="1" applyProtection="1">
      <alignment horizontal="center" vertical="center" wrapText="1"/>
    </xf>
    <xf numFmtId="0" fontId="16" fillId="0" borderId="1" xfId="48" applyNumberFormat="1" applyFont="1" applyFill="1" applyBorder="1" applyAlignment="1" applyProtection="1">
      <alignment horizontal="center" vertical="center" wrapText="1"/>
    </xf>
    <xf numFmtId="0" fontId="16" fillId="0" borderId="1" xfId="48" applyNumberFormat="1" applyFont="1" applyFill="1" applyBorder="1" applyAlignment="1" applyProtection="1">
      <alignment horizontal="left" vertical="center" wrapText="1"/>
    </xf>
    <xf numFmtId="3" fontId="16" fillId="0" borderId="1" xfId="48" applyNumberFormat="1" applyFont="1" applyFill="1" applyBorder="1" applyAlignment="1" applyProtection="1">
      <alignment horizontal="right" vertical="center" wrapText="1"/>
    </xf>
    <xf numFmtId="0" fontId="16" fillId="0" borderId="3" xfId="48" applyNumberFormat="1" applyFont="1" applyFill="1" applyBorder="1" applyAlignment="1" applyProtection="1">
      <alignment horizontal="left" vertical="center" wrapText="1"/>
    </xf>
    <xf numFmtId="3" fontId="16" fillId="0" borderId="3" xfId="48" applyNumberFormat="1" applyFont="1" applyFill="1" applyBorder="1" applyAlignment="1" applyProtection="1">
      <alignment horizontal="center" vertical="center" wrapText="1"/>
    </xf>
    <xf numFmtId="10" fontId="16" fillId="0" borderId="3" xfId="48" applyNumberFormat="1" applyFont="1" applyFill="1" applyBorder="1" applyAlignment="1" applyProtection="1">
      <alignment horizontal="right" vertical="center" wrapText="1"/>
    </xf>
    <xf numFmtId="166" fontId="95" fillId="0" borderId="0" xfId="6" applyNumberFormat="1" applyFont="1" applyFill="1" applyAlignment="1" applyProtection="1">
      <alignment horizontal="center" vertical="center"/>
      <protection locked="0"/>
    </xf>
    <xf numFmtId="0" fontId="16" fillId="0" borderId="0" xfId="48" applyNumberFormat="1" applyFont="1" applyFill="1" applyBorder="1" applyAlignment="1" applyProtection="1">
      <alignment horizontal="left" vertical="center" wrapText="1"/>
    </xf>
    <xf numFmtId="0" fontId="36" fillId="0" borderId="0" xfId="48" applyFont="1" applyFill="1" applyBorder="1"/>
    <xf numFmtId="0" fontId="17" fillId="0" borderId="1" xfId="48" applyNumberFormat="1" applyFont="1" applyFill="1" applyBorder="1" applyAlignment="1" applyProtection="1">
      <alignment horizontal="left" vertical="center" wrapText="1"/>
    </xf>
    <xf numFmtId="0" fontId="16" fillId="0" borderId="1" xfId="48" applyNumberFormat="1" applyFont="1" applyFill="1" applyBorder="1" applyAlignment="1" applyProtection="1">
      <alignment horizontal="right" vertical="center" wrapText="1"/>
    </xf>
    <xf numFmtId="0" fontId="16" fillId="0" borderId="3" xfId="48" applyNumberFormat="1" applyFont="1" applyFill="1" applyBorder="1" applyAlignment="1" applyProtection="1">
      <alignment horizontal="right" vertical="center" wrapText="1"/>
    </xf>
    <xf numFmtId="166" fontId="16" fillId="0" borderId="3" xfId="48" applyNumberFormat="1" applyFont="1" applyFill="1" applyBorder="1" applyAlignment="1" applyProtection="1">
      <alignment horizontal="right" vertical="center" wrapText="1"/>
    </xf>
    <xf numFmtId="0" fontId="6" fillId="0" borderId="0" xfId="48" applyFill="1"/>
    <xf numFmtId="3" fontId="16" fillId="0" borderId="3" xfId="48" applyNumberFormat="1" applyFont="1" applyFill="1" applyBorder="1" applyAlignment="1" applyProtection="1">
      <alignment horizontal="right" vertical="center" wrapText="1"/>
    </xf>
    <xf numFmtId="10" fontId="16" fillId="0" borderId="3" xfId="237" applyNumberFormat="1" applyFont="1" applyFill="1" applyBorder="1" applyAlignment="1" applyProtection="1">
      <alignment horizontal="right" vertical="center" wrapText="1"/>
      <protection locked="0"/>
    </xf>
    <xf numFmtId="0" fontId="6" fillId="0" borderId="0" xfId="48" applyFill="1" applyAlignment="1">
      <alignment horizontal="right"/>
    </xf>
    <xf numFmtId="166" fontId="16" fillId="0" borderId="1" xfId="237" applyNumberFormat="1" applyFont="1" applyFill="1" applyBorder="1" applyAlignment="1" applyProtection="1">
      <alignment horizontal="right" vertical="center" wrapText="1"/>
    </xf>
    <xf numFmtId="166" fontId="16" fillId="0" borderId="3" xfId="237" applyNumberFormat="1" applyFont="1" applyFill="1" applyBorder="1" applyAlignment="1" applyProtection="1">
      <alignment horizontal="right" vertical="center" wrapText="1"/>
    </xf>
    <xf numFmtId="166" fontId="17" fillId="0" borderId="1" xfId="237" applyNumberFormat="1" applyFont="1" applyFill="1" applyBorder="1" applyAlignment="1" applyProtection="1">
      <alignment horizontal="right" vertical="center" wrapText="1"/>
      <protection locked="0"/>
    </xf>
    <xf numFmtId="166" fontId="17" fillId="0" borderId="3" xfId="237" applyNumberFormat="1" applyFont="1" applyFill="1" applyBorder="1" applyAlignment="1" applyProtection="1">
      <alignment horizontal="right" vertical="center" wrapText="1"/>
      <protection locked="0"/>
    </xf>
    <xf numFmtId="166" fontId="17" fillId="0" borderId="3" xfId="48" applyNumberFormat="1" applyFont="1" applyFill="1" applyBorder="1" applyAlignment="1" applyProtection="1">
      <alignment horizontal="right" vertical="center" wrapText="1"/>
    </xf>
    <xf numFmtId="10" fontId="17" fillId="0" borderId="3" xfId="237" applyNumberFormat="1" applyFont="1" applyFill="1" applyBorder="1" applyAlignment="1" applyProtection="1">
      <alignment horizontal="right" vertical="center" wrapText="1"/>
      <protection locked="0"/>
    </xf>
    <xf numFmtId="166" fontId="16" fillId="0" borderId="1" xfId="48" applyNumberFormat="1" applyFont="1" applyFill="1" applyBorder="1" applyAlignment="1" applyProtection="1">
      <alignment horizontal="right" vertical="center" wrapText="1"/>
    </xf>
    <xf numFmtId="10" fontId="16" fillId="0" borderId="3" xfId="709" applyNumberFormat="1" applyFont="1" applyFill="1" applyBorder="1" applyAlignment="1" applyProtection="1">
      <alignment horizontal="right" vertical="center" wrapText="1"/>
      <protection locked="0"/>
    </xf>
    <xf numFmtId="0" fontId="35" fillId="0" borderId="0" xfId="48" applyFont="1" applyFill="1"/>
    <xf numFmtId="0" fontId="6" fillId="0" borderId="0" xfId="48" applyFont="1" applyFill="1"/>
    <xf numFmtId="0" fontId="17" fillId="0" borderId="1" xfId="48" applyNumberFormat="1" applyFont="1" applyFill="1" applyBorder="1" applyAlignment="1" applyProtection="1">
      <alignment horizontal="right" vertical="center" wrapText="1"/>
    </xf>
    <xf numFmtId="0" fontId="17" fillId="0" borderId="3" xfId="48" applyNumberFormat="1" applyFont="1" applyFill="1" applyBorder="1" applyAlignment="1" applyProtection="1">
      <alignment horizontal="right" vertical="center" wrapText="1"/>
    </xf>
    <xf numFmtId="166" fontId="17" fillId="0" borderId="3" xfId="237" applyNumberFormat="1" applyFont="1" applyFill="1" applyBorder="1" applyAlignment="1" applyProtection="1">
      <alignment horizontal="right" vertical="center" wrapText="1"/>
    </xf>
    <xf numFmtId="10" fontId="17" fillId="0" borderId="3" xfId="709" applyNumberFormat="1" applyFont="1" applyFill="1" applyBorder="1" applyAlignment="1" applyProtection="1">
      <alignment horizontal="right" vertical="center" wrapText="1"/>
      <protection locked="0"/>
    </xf>
    <xf numFmtId="166" fontId="6" fillId="0" borderId="0" xfId="48" applyNumberFormat="1" applyFill="1"/>
    <xf numFmtId="0" fontId="16" fillId="0" borderId="1" xfId="19" applyNumberFormat="1" applyFont="1" applyFill="1" applyBorder="1" applyAlignment="1" applyProtection="1">
      <alignment horizontal="left" vertical="center" wrapText="1"/>
    </xf>
    <xf numFmtId="3" fontId="16" fillId="0" borderId="1" xfId="19" applyNumberFormat="1" applyFont="1" applyFill="1" applyBorder="1" applyAlignment="1" applyProtection="1">
      <alignment horizontal="right" vertical="center" wrapText="1"/>
    </xf>
    <xf numFmtId="0" fontId="16" fillId="0" borderId="1" xfId="19" applyNumberFormat="1" applyFont="1" applyFill="1" applyBorder="1" applyAlignment="1" applyProtection="1">
      <alignment horizontal="right" vertical="center" wrapText="1"/>
    </xf>
    <xf numFmtId="0" fontId="16" fillId="0" borderId="3" xfId="19" applyNumberFormat="1" applyFont="1" applyFill="1" applyBorder="1" applyAlignment="1" applyProtection="1">
      <alignment horizontal="right" vertical="center" wrapText="1"/>
    </xf>
    <xf numFmtId="3" fontId="16" fillId="0" borderId="3" xfId="19" applyNumberFormat="1" applyFont="1" applyFill="1" applyBorder="1" applyAlignment="1" applyProtection="1">
      <alignment horizontal="right" vertical="center" wrapText="1"/>
    </xf>
    <xf numFmtId="10" fontId="16" fillId="0" borderId="3" xfId="19" applyNumberFormat="1" applyFont="1" applyFill="1" applyBorder="1" applyAlignment="1" applyProtection="1">
      <alignment horizontal="right" vertical="center" wrapText="1"/>
    </xf>
    <xf numFmtId="166" fontId="16" fillId="0" borderId="0" xfId="237" applyNumberFormat="1" applyFont="1" applyFill="1" applyBorder="1" applyAlignment="1" applyProtection="1">
      <alignment horizontal="left" vertical="center" wrapText="1"/>
    </xf>
    <xf numFmtId="0" fontId="16" fillId="0" borderId="0" xfId="19" applyNumberFormat="1" applyFont="1" applyFill="1" applyBorder="1" applyAlignment="1" applyProtection="1">
      <alignment horizontal="left" vertical="center" wrapText="1"/>
    </xf>
    <xf numFmtId="166" fontId="36" fillId="0" borderId="0" xfId="237" applyNumberFormat="1" applyFont="1" applyFill="1"/>
    <xf numFmtId="0" fontId="19" fillId="0" borderId="0" xfId="417" applyFont="1" applyFill="1" applyAlignment="1">
      <alignment vertical="center"/>
    </xf>
    <xf numFmtId="166" fontId="37" fillId="0" borderId="0" xfId="237" applyNumberFormat="1" applyFont="1" applyFill="1" applyAlignment="1">
      <alignment horizontal="right" vertical="center"/>
    </xf>
    <xf numFmtId="0" fontId="11" fillId="0" borderId="0" xfId="43" applyNumberFormat="1" applyFont="1" applyFill="1" applyAlignment="1">
      <alignment vertical="center"/>
    </xf>
    <xf numFmtId="0" fontId="37" fillId="0" borderId="0" xfId="48" applyFont="1" applyFill="1" applyAlignment="1">
      <alignment horizontal="left"/>
    </xf>
    <xf numFmtId="0" fontId="37" fillId="0" borderId="0" xfId="48" applyFont="1" applyFill="1" applyAlignment="1">
      <alignment horizontal="right"/>
    </xf>
    <xf numFmtId="0" fontId="37" fillId="0" borderId="0" xfId="48" applyFont="1" applyFill="1" applyBorder="1" applyAlignment="1">
      <alignment horizontal="left"/>
    </xf>
    <xf numFmtId="0" fontId="36" fillId="0" borderId="0" xfId="48" applyFont="1" applyFill="1" applyBorder="1" applyAlignment="1"/>
    <xf numFmtId="0" fontId="36" fillId="0" borderId="0" xfId="48" applyFont="1" applyFill="1" applyBorder="1" applyAlignment="1">
      <alignment horizontal="right" vertical="center"/>
    </xf>
    <xf numFmtId="0" fontId="36" fillId="0" borderId="9" xfId="48" applyFont="1" applyFill="1" applyBorder="1" applyAlignment="1"/>
    <xf numFmtId="0" fontId="12" fillId="0" borderId="9" xfId="43" applyNumberFormat="1" applyFont="1" applyFill="1" applyBorder="1" applyAlignment="1">
      <alignment horizontal="right" vertical="center"/>
    </xf>
    <xf numFmtId="0" fontId="12" fillId="0" borderId="0" xfId="43" applyNumberFormat="1" applyFont="1" applyFill="1" applyBorder="1" applyAlignment="1">
      <alignment horizontal="right" vertical="center"/>
    </xf>
    <xf numFmtId="166" fontId="36" fillId="2" borderId="9" xfId="1" applyNumberFormat="1" applyFont="1" applyFill="1" applyBorder="1" applyAlignment="1" applyProtection="1">
      <alignment horizontal="left"/>
      <protection locked="0"/>
    </xf>
    <xf numFmtId="166" fontId="12" fillId="0" borderId="0" xfId="237" applyNumberFormat="1" applyFont="1" applyFill="1" applyBorder="1" applyAlignment="1">
      <alignment horizontal="right" vertical="center"/>
    </xf>
    <xf numFmtId="0" fontId="12" fillId="0" borderId="0" xfId="422" applyFont="1" applyFill="1" applyBorder="1" applyAlignment="1">
      <alignment horizontal="right" vertical="center"/>
    </xf>
    <xf numFmtId="0" fontId="12" fillId="0" borderId="0" xfId="422" applyFont="1" applyFill="1" applyAlignment="1">
      <alignment horizontal="right" vertical="center"/>
    </xf>
    <xf numFmtId="166" fontId="12" fillId="0" borderId="0" xfId="237" applyNumberFormat="1" applyFont="1" applyFill="1" applyAlignment="1">
      <alignment horizontal="right" vertical="center"/>
    </xf>
    <xf numFmtId="0" fontId="14" fillId="0" borderId="0" xfId="422" applyFont="1" applyFill="1" applyAlignment="1">
      <alignment horizontal="right" vertical="center"/>
    </xf>
    <xf numFmtId="0" fontId="14" fillId="0" borderId="0" xfId="422" applyFont="1" applyFill="1" applyAlignment="1">
      <alignment vertical="center"/>
    </xf>
    <xf numFmtId="10" fontId="46" fillId="0" borderId="0" xfId="0" applyNumberFormat="1" applyFont="1" applyFill="1"/>
    <xf numFmtId="43" fontId="14" fillId="2" borderId="0" xfId="1" applyFont="1" applyFill="1">
      <protection locked="0"/>
    </xf>
    <xf numFmtId="43" fontId="14" fillId="2" borderId="0" xfId="1" applyFont="1" applyFill="1" applyAlignment="1">
      <alignment vertical="center"/>
      <protection locked="0"/>
    </xf>
    <xf numFmtId="166" fontId="14" fillId="2" borderId="0" xfId="1" applyNumberFormat="1" applyFont="1" applyFill="1">
      <protection locked="0"/>
    </xf>
    <xf numFmtId="166" fontId="14" fillId="2" borderId="0" xfId="1" applyNumberFormat="1" applyFont="1" applyFill="1" applyAlignment="1">
      <alignment vertical="center"/>
      <protection locked="0"/>
    </xf>
    <xf numFmtId="0" fontId="14" fillId="0" borderId="0" xfId="0" applyFont="1" applyFill="1" applyAlignment="1">
      <alignment horizontal="left" vertical="center" wrapText="1"/>
    </xf>
    <xf numFmtId="0" fontId="12" fillId="0" borderId="0" xfId="0" applyFont="1" applyFill="1" applyAlignment="1">
      <alignment horizontal="left" vertical="center" wrapText="1"/>
    </xf>
    <xf numFmtId="0" fontId="53" fillId="0" borderId="0" xfId="0" applyFont="1" applyFill="1" applyAlignment="1">
      <alignment horizontal="left" vertical="center" wrapText="1"/>
    </xf>
    <xf numFmtId="0" fontId="11" fillId="0" borderId="0" xfId="0" applyFont="1" applyFill="1" applyAlignment="1">
      <alignment horizontal="center" vertical="center"/>
    </xf>
    <xf numFmtId="0" fontId="14" fillId="0" borderId="1" xfId="0" applyFont="1" applyFill="1" applyBorder="1" applyAlignment="1">
      <alignment horizontal="center" vertical="center"/>
    </xf>
    <xf numFmtId="0" fontId="183" fillId="0" borderId="4" xfId="0" applyFont="1" applyFill="1" applyBorder="1" applyAlignment="1">
      <alignment horizontal="right" vertical="center" wrapText="1"/>
    </xf>
    <xf numFmtId="43" fontId="36" fillId="0" borderId="0" xfId="1" applyFont="1" applyFill="1">
      <protection locked="0"/>
    </xf>
    <xf numFmtId="0" fontId="185" fillId="0" borderId="4" xfId="0" applyFont="1" applyFill="1" applyBorder="1" applyAlignment="1">
      <alignment horizontal="right" vertical="center" wrapText="1"/>
    </xf>
    <xf numFmtId="0" fontId="167" fillId="0" borderId="4" xfId="0" applyFont="1" applyFill="1" applyBorder="1" applyAlignment="1">
      <alignment horizontal="center" vertical="center" wrapText="1"/>
    </xf>
    <xf numFmtId="0" fontId="38" fillId="2" borderId="4" xfId="0" applyFont="1" applyFill="1" applyBorder="1" applyAlignment="1">
      <alignment horizontal="center" vertical="center"/>
    </xf>
    <xf numFmtId="43" fontId="36" fillId="2" borderId="0" xfId="1" applyFont="1" applyFill="1">
      <protection locked="0"/>
    </xf>
    <xf numFmtId="0" fontId="36" fillId="0" borderId="0" xfId="0" applyFont="1" applyFill="1" applyAlignment="1">
      <alignment horizontal="center" vertical="center"/>
    </xf>
    <xf numFmtId="0" fontId="36" fillId="0" borderId="0" xfId="0" applyFont="1" applyFill="1" applyAlignment="1">
      <alignment vertical="center"/>
    </xf>
    <xf numFmtId="0" fontId="36" fillId="0" borderId="4" xfId="0" applyFont="1" applyFill="1" applyBorder="1"/>
    <xf numFmtId="0" fontId="37" fillId="0" borderId="0" xfId="0" applyFont="1" applyFill="1" applyAlignment="1">
      <alignment horizontal="left" vertical="center" wrapText="1"/>
    </xf>
    <xf numFmtId="0" fontId="37" fillId="0" borderId="0" xfId="0" applyFont="1" applyFill="1" applyAlignment="1">
      <alignment vertical="center" wrapText="1"/>
    </xf>
    <xf numFmtId="0" fontId="37" fillId="0" borderId="4" xfId="0" applyFont="1" applyFill="1" applyBorder="1" applyAlignment="1">
      <alignment horizontal="left" vertical="center" wrapText="1"/>
    </xf>
    <xf numFmtId="0" fontId="36" fillId="0" borderId="0" xfId="0" applyFont="1" applyFill="1" applyAlignment="1">
      <alignment horizontal="left" vertical="center" wrapText="1"/>
    </xf>
    <xf numFmtId="0" fontId="36" fillId="0" borderId="0" xfId="0" applyFont="1" applyFill="1" applyAlignment="1">
      <alignment vertical="center" wrapText="1"/>
    </xf>
    <xf numFmtId="0" fontId="36" fillId="0" borderId="4" xfId="0" applyFont="1" applyFill="1" applyBorder="1" applyAlignment="1">
      <alignment horizontal="left" vertical="center" wrapText="1"/>
    </xf>
    <xf numFmtId="49" fontId="37" fillId="0" borderId="4" xfId="0" applyNumberFormat="1" applyFont="1" applyFill="1" applyBorder="1" applyAlignment="1" applyProtection="1">
      <alignment horizontal="center" vertical="center" wrapText="1"/>
    </xf>
    <xf numFmtId="49" fontId="37" fillId="0" borderId="1" xfId="0" applyNumberFormat="1" applyFont="1" applyFill="1" applyBorder="1" applyAlignment="1" applyProtection="1">
      <alignment horizontal="center" vertical="center" wrapText="1"/>
    </xf>
    <xf numFmtId="49" fontId="37" fillId="0" borderId="3" xfId="0" applyNumberFormat="1" applyFont="1" applyFill="1" applyBorder="1" applyAlignment="1" applyProtection="1">
      <alignment horizontal="center" vertical="center" wrapText="1"/>
    </xf>
    <xf numFmtId="41" fontId="36" fillId="0" borderId="0" xfId="0" applyNumberFormat="1" applyFont="1" applyFill="1"/>
    <xf numFmtId="0" fontId="37" fillId="0" borderId="1" xfId="8" applyFont="1" applyFill="1" applyBorder="1" applyAlignment="1" applyProtection="1">
      <alignment horizontal="left" vertical="center" wrapText="1"/>
    </xf>
    <xf numFmtId="0" fontId="36" fillId="0" borderId="1" xfId="8" applyFont="1" applyFill="1" applyBorder="1" applyAlignment="1" applyProtection="1">
      <alignment horizontal="center" vertical="center" wrapText="1"/>
    </xf>
    <xf numFmtId="41" fontId="37" fillId="0" borderId="1" xfId="8" applyNumberFormat="1" applyFont="1" applyFill="1" applyBorder="1" applyAlignment="1" applyProtection="1">
      <alignment horizontal="right" vertical="center" wrapText="1"/>
    </xf>
    <xf numFmtId="41" fontId="37" fillId="0" borderId="3" xfId="8" applyNumberFormat="1" applyFont="1" applyFill="1" applyBorder="1" applyAlignment="1" applyProtection="1">
      <alignment horizontal="right" vertical="center" wrapText="1"/>
    </xf>
    <xf numFmtId="41" fontId="37" fillId="0" borderId="4" xfId="8" applyNumberFormat="1" applyFont="1" applyFill="1" applyBorder="1" applyAlignment="1" applyProtection="1">
      <alignment horizontal="right" vertical="center" wrapText="1"/>
    </xf>
    <xf numFmtId="0" fontId="36" fillId="0" borderId="1" xfId="8" applyFont="1" applyFill="1" applyBorder="1" applyAlignment="1" applyProtection="1">
      <alignment horizontal="left" vertical="center" wrapText="1"/>
    </xf>
    <xf numFmtId="41" fontId="36" fillId="0" borderId="1" xfId="8" applyNumberFormat="1" applyFont="1" applyFill="1" applyBorder="1" applyAlignment="1" applyProtection="1">
      <alignment horizontal="right" vertical="center" wrapText="1"/>
    </xf>
    <xf numFmtId="41" fontId="36" fillId="0" borderId="3" xfId="8" applyNumberFormat="1" applyFont="1" applyFill="1" applyBorder="1" applyAlignment="1" applyProtection="1">
      <alignment horizontal="right" vertical="center" wrapText="1"/>
    </xf>
    <xf numFmtId="41" fontId="36" fillId="0" borderId="4" xfId="8" applyNumberFormat="1" applyFont="1" applyFill="1" applyBorder="1" applyAlignment="1" applyProtection="1">
      <alignment horizontal="right" vertical="center" wrapText="1"/>
    </xf>
    <xf numFmtId="41" fontId="36" fillId="0" borderId="1" xfId="1" applyNumberFormat="1" applyFont="1" applyFill="1" applyBorder="1" applyAlignment="1" applyProtection="1">
      <alignment horizontal="right" vertical="center"/>
    </xf>
    <xf numFmtId="41" fontId="36" fillId="0" borderId="3" xfId="1" applyNumberFormat="1" applyFont="1" applyFill="1" applyBorder="1" applyAlignment="1" applyProtection="1">
      <alignment horizontal="right" vertical="center"/>
    </xf>
    <xf numFmtId="0" fontId="37" fillId="0" borderId="1" xfId="8" applyFont="1" applyFill="1" applyBorder="1" applyAlignment="1" applyProtection="1">
      <alignment horizontal="center" vertical="center" wrapText="1"/>
    </xf>
    <xf numFmtId="49" fontId="36" fillId="0" borderId="1" xfId="19" applyNumberFormat="1" applyFont="1" applyFill="1" applyBorder="1" applyAlignment="1" applyProtection="1">
      <alignment horizontal="left" vertical="center" wrapText="1"/>
    </xf>
    <xf numFmtId="0" fontId="37" fillId="0" borderId="1" xfId="8" quotePrefix="1" applyFont="1" applyFill="1" applyBorder="1" applyAlignment="1" applyProtection="1">
      <alignment horizontal="center" vertical="center" wrapText="1"/>
    </xf>
    <xf numFmtId="0" fontId="36" fillId="0" borderId="1" xfId="8" quotePrefix="1" applyFont="1" applyFill="1" applyBorder="1" applyAlignment="1" applyProtection="1">
      <alignment horizontal="center" vertical="center" wrapText="1"/>
    </xf>
    <xf numFmtId="49" fontId="36" fillId="0" borderId="0" xfId="0" applyNumberFormat="1" applyFont="1" applyFill="1"/>
    <xf numFmtId="166" fontId="36" fillId="0" borderId="0" xfId="4" applyNumberFormat="1" applyFont="1" applyFill="1" applyBorder="1"/>
    <xf numFmtId="0" fontId="186" fillId="0" borderId="4" xfId="30" applyFont="1" applyFill="1" applyBorder="1"/>
    <xf numFmtId="0" fontId="186" fillId="0" borderId="0" xfId="30" applyFont="1" applyFill="1"/>
    <xf numFmtId="166" fontId="36" fillId="0" borderId="2" xfId="4" applyNumberFormat="1" applyFont="1" applyFill="1" applyBorder="1"/>
    <xf numFmtId="166" fontId="36" fillId="0" borderId="0" xfId="2" applyNumberFormat="1" applyFont="1" applyFill="1" applyAlignment="1">
      <alignment vertical="center"/>
    </xf>
    <xf numFmtId="0" fontId="36" fillId="0" borderId="4" xfId="0" applyFont="1" applyFill="1" applyBorder="1" applyAlignment="1">
      <alignment vertical="center"/>
    </xf>
    <xf numFmtId="2" fontId="36" fillId="0" borderId="1" xfId="8" quotePrefix="1" applyNumberFormat="1" applyFont="1" applyFill="1" applyBorder="1" applyAlignment="1" applyProtection="1">
      <alignment horizontal="center" vertical="center" wrapText="1"/>
    </xf>
    <xf numFmtId="49" fontId="14" fillId="0" borderId="1" xfId="19" quotePrefix="1" applyNumberFormat="1" applyFont="1" applyFill="1" applyBorder="1" applyAlignment="1" applyProtection="1">
      <alignment horizontal="left" vertical="center" wrapText="1"/>
    </xf>
    <xf numFmtId="168" fontId="27" fillId="0" borderId="1" xfId="0" applyNumberFormat="1" applyFont="1" applyFill="1" applyBorder="1" applyAlignment="1" applyProtection="1">
      <alignment horizontal="right" vertical="center" wrapText="1"/>
    </xf>
    <xf numFmtId="0" fontId="39" fillId="0" borderId="1" xfId="0" applyFont="1" applyFill="1" applyBorder="1" applyAlignment="1" applyProtection="1">
      <alignment horizontal="center" vertical="center" wrapText="1"/>
    </xf>
    <xf numFmtId="0" fontId="39" fillId="0" borderId="1" xfId="0" applyNumberFormat="1" applyFont="1" applyFill="1" applyBorder="1" applyAlignment="1" applyProtection="1">
      <alignment horizontal="center" vertical="center" wrapText="1"/>
    </xf>
    <xf numFmtId="10" fontId="14" fillId="0" borderId="1" xfId="1" applyNumberFormat="1" applyFont="1" applyFill="1" applyBorder="1" applyAlignment="1" applyProtection="1">
      <alignment horizontal="right" vertical="center" wrapText="1"/>
    </xf>
    <xf numFmtId="10" fontId="14" fillId="0" borderId="1" xfId="1" applyNumberFormat="1" applyFont="1" applyFill="1" applyBorder="1" applyAlignment="1" applyProtection="1">
      <alignment vertical="center" wrapText="1"/>
    </xf>
    <xf numFmtId="166" fontId="14" fillId="0" borderId="1" xfId="1" applyNumberFormat="1" applyFont="1" applyFill="1" applyBorder="1" applyAlignment="1" applyProtection="1">
      <alignment vertical="center" wrapText="1"/>
    </xf>
    <xf numFmtId="166" fontId="14" fillId="0" borderId="1" xfId="1" applyNumberFormat="1" applyFont="1" applyFill="1" applyBorder="1" applyAlignment="1">
      <alignment vertical="center" wrapText="1"/>
      <protection locked="0"/>
    </xf>
    <xf numFmtId="43" fontId="14" fillId="0" borderId="1" xfId="1" applyFont="1" applyFill="1" applyBorder="1" applyAlignment="1" applyProtection="1">
      <alignment horizontal="right" vertical="center" wrapText="1"/>
    </xf>
    <xf numFmtId="165" fontId="14" fillId="0" borderId="1" xfId="1" applyNumberFormat="1" applyFont="1" applyFill="1" applyBorder="1" applyAlignment="1" applyProtection="1">
      <alignment vertical="center" wrapText="1"/>
    </xf>
    <xf numFmtId="43" fontId="14" fillId="0" borderId="1" xfId="1" applyNumberFormat="1" applyFont="1" applyFill="1" applyBorder="1" applyAlignment="1" applyProtection="1">
      <alignment vertical="center" wrapText="1"/>
    </xf>
    <xf numFmtId="10" fontId="36" fillId="0" borderId="1" xfId="1" applyNumberFormat="1" applyFont="1" applyFill="1" applyBorder="1" applyAlignment="1" applyProtection="1">
      <alignment vertical="center" wrapText="1"/>
    </xf>
    <xf numFmtId="0" fontId="36" fillId="0" borderId="1" xfId="0" applyNumberFormat="1" applyFont="1" applyFill="1" applyBorder="1" applyAlignment="1" applyProtection="1">
      <alignment vertical="center" wrapText="1"/>
    </xf>
    <xf numFmtId="0" fontId="14" fillId="0" borderId="1" xfId="0" applyNumberFormat="1" applyFont="1" applyFill="1" applyBorder="1" applyAlignment="1" applyProtection="1">
      <alignment vertical="center" wrapText="1"/>
    </xf>
    <xf numFmtId="43" fontId="14" fillId="0" borderId="1" xfId="1" applyNumberFormat="1" applyFont="1" applyFill="1" applyBorder="1" applyAlignment="1" applyProtection="1">
      <alignment horizontal="right" vertical="center" wrapText="1"/>
    </xf>
    <xf numFmtId="166" fontId="36" fillId="0" borderId="1" xfId="5" applyNumberFormat="1" applyFont="1" applyFill="1" applyBorder="1" applyAlignment="1" applyProtection="1">
      <alignment horizontal="left" vertical="center" wrapText="1"/>
      <protection locked="0"/>
    </xf>
    <xf numFmtId="166" fontId="37" fillId="0" borderId="1" xfId="5" applyNumberFormat="1" applyFont="1" applyFill="1" applyBorder="1" applyAlignment="1" applyProtection="1">
      <alignment vertical="center"/>
      <protection locked="0"/>
    </xf>
    <xf numFmtId="0" fontId="14" fillId="0" borderId="1" xfId="0" quotePrefix="1" applyNumberFormat="1" applyFont="1" applyFill="1" applyBorder="1" applyAlignment="1" applyProtection="1">
      <alignment horizontal="left" vertical="center" wrapText="1"/>
    </xf>
    <xf numFmtId="0" fontId="36" fillId="0" borderId="0" xfId="0" applyFont="1" applyFill="1" applyAlignment="1">
      <alignment horizontal="left" vertical="center" wrapText="1"/>
    </xf>
    <xf numFmtId="0" fontId="37" fillId="0" borderId="0" xfId="0" applyFont="1" applyFill="1" applyAlignment="1">
      <alignment horizontal="left" vertical="center" wrapText="1"/>
    </xf>
    <xf numFmtId="0" fontId="182" fillId="0" borderId="0" xfId="0" applyFont="1" applyFill="1" applyAlignment="1">
      <alignment horizontal="right" vertical="center" wrapText="1"/>
    </xf>
    <xf numFmtId="0" fontId="184" fillId="0" borderId="0" xfId="0" applyFont="1" applyFill="1" applyAlignment="1">
      <alignment horizontal="right" vertical="center" wrapText="1"/>
    </xf>
    <xf numFmtId="0" fontId="167" fillId="0" borderId="0" xfId="0" applyFont="1" applyFill="1" applyAlignment="1">
      <alignment horizontal="center" vertical="center" wrapText="1"/>
    </xf>
    <xf numFmtId="0" fontId="36" fillId="2" borderId="0" xfId="0" applyFont="1" applyFill="1" applyAlignment="1">
      <alignment horizontal="center" vertical="center"/>
    </xf>
    <xf numFmtId="49" fontId="37" fillId="0" borderId="3" xfId="0" applyNumberFormat="1" applyFont="1" applyFill="1" applyBorder="1" applyAlignment="1" applyProtection="1">
      <alignment horizontal="center" vertical="center" wrapText="1"/>
    </xf>
    <xf numFmtId="49" fontId="37" fillId="0" borderId="5" xfId="0" applyNumberFormat="1" applyFont="1" applyFill="1" applyBorder="1" applyAlignment="1" applyProtection="1">
      <alignment horizontal="center" vertical="center" wrapText="1"/>
    </xf>
    <xf numFmtId="49" fontId="37" fillId="0" borderId="6" xfId="0" applyNumberFormat="1" applyFont="1" applyFill="1" applyBorder="1" applyAlignment="1" applyProtection="1">
      <alignment horizontal="center" vertical="center" wrapText="1"/>
    </xf>
    <xf numFmtId="49" fontId="37" fillId="0" borderId="7" xfId="0" applyNumberFormat="1" applyFont="1" applyFill="1" applyBorder="1" applyAlignment="1" applyProtection="1">
      <alignment horizontal="center" vertical="center" wrapText="1"/>
    </xf>
    <xf numFmtId="0" fontId="14" fillId="0" borderId="0" xfId="0" applyFont="1" applyFill="1" applyAlignment="1">
      <alignment horizontal="left" vertical="center" wrapText="1"/>
    </xf>
    <xf numFmtId="0" fontId="53" fillId="0" borderId="0" xfId="0" applyFont="1" applyFill="1" applyAlignment="1">
      <alignment horizontal="left" vertical="center" wrapText="1"/>
    </xf>
    <xf numFmtId="0" fontId="14" fillId="0" borderId="0" xfId="0" applyFont="1" applyFill="1" applyBorder="1" applyAlignment="1">
      <alignment horizontal="center" vertical="center"/>
    </xf>
    <xf numFmtId="0" fontId="12" fillId="0" borderId="0" xfId="0" applyFont="1" applyFill="1" applyAlignment="1">
      <alignment horizontal="center"/>
    </xf>
    <xf numFmtId="0" fontId="22" fillId="0" borderId="0" xfId="0" applyFont="1" applyFill="1" applyAlignment="1">
      <alignment horizontal="right" vertical="center" wrapText="1"/>
    </xf>
    <xf numFmtId="0" fontId="23" fillId="0" borderId="0" xfId="0" applyFont="1" applyFill="1" applyAlignment="1">
      <alignment horizontal="right" vertical="center" wrapText="1"/>
    </xf>
    <xf numFmtId="0" fontId="10" fillId="0" borderId="0" xfId="0" applyFont="1" applyFill="1" applyAlignment="1">
      <alignment horizontal="center" vertical="center" wrapText="1"/>
    </xf>
    <xf numFmtId="0" fontId="59" fillId="0" borderId="0" xfId="0" applyFont="1" applyFill="1" applyAlignment="1">
      <alignment horizontal="center" vertical="center"/>
    </xf>
    <xf numFmtId="0" fontId="12" fillId="0" borderId="0" xfId="0" applyFont="1" applyFill="1" applyAlignment="1">
      <alignment horizontal="left" vertical="center" wrapText="1"/>
    </xf>
    <xf numFmtId="0" fontId="14" fillId="0" borderId="0" xfId="0" applyFont="1" applyFill="1" applyAlignment="1">
      <alignment horizontal="center" vertical="top"/>
    </xf>
    <xf numFmtId="0" fontId="14" fillId="0" borderId="0" xfId="43" applyFont="1" applyFill="1" applyAlignment="1">
      <alignment horizontal="center" vertical="center"/>
    </xf>
    <xf numFmtId="0" fontId="42" fillId="0" borderId="0" xfId="0" applyFont="1" applyFill="1" applyAlignment="1">
      <alignment horizontal="right" vertical="center" wrapText="1"/>
    </xf>
    <xf numFmtId="0" fontId="57" fillId="0" borderId="0" xfId="0" applyFont="1" applyFill="1" applyAlignment="1">
      <alignment horizontal="right" vertical="center" wrapText="1"/>
    </xf>
    <xf numFmtId="0" fontId="11" fillId="0" borderId="0" xfId="0" applyFont="1" applyFill="1" applyAlignment="1">
      <alignment horizontal="center" vertical="center"/>
    </xf>
    <xf numFmtId="0" fontId="11" fillId="2" borderId="0" xfId="0" applyFont="1" applyFill="1" applyAlignment="1">
      <alignment horizontal="center" vertical="center"/>
    </xf>
    <xf numFmtId="0" fontId="9" fillId="0" borderId="0" xfId="0" applyFont="1" applyFill="1" applyAlignment="1">
      <alignment horizontal="right" vertical="center" wrapText="1"/>
    </xf>
    <xf numFmtId="0" fontId="42" fillId="2" borderId="0" xfId="0" applyFont="1" applyFill="1" applyAlignment="1">
      <alignment horizontal="right" vertical="center" wrapText="1"/>
    </xf>
    <xf numFmtId="0" fontId="9" fillId="2" borderId="0" xfId="0" applyFont="1" applyFill="1" applyAlignment="1">
      <alignment horizontal="right" vertical="center" wrapText="1"/>
    </xf>
    <xf numFmtId="0" fontId="12" fillId="2" borderId="0" xfId="0" applyFont="1" applyFill="1" applyAlignment="1">
      <alignment horizontal="left" vertical="center" wrapText="1"/>
    </xf>
    <xf numFmtId="0" fontId="14" fillId="0" borderId="1" xfId="0" applyFont="1" applyFill="1" applyBorder="1" applyAlignment="1">
      <alignment horizontal="center" vertical="center"/>
    </xf>
    <xf numFmtId="0" fontId="10" fillId="2" borderId="0" xfId="0" applyFont="1" applyFill="1" applyAlignment="1">
      <alignment horizontal="center" vertical="center" wrapText="1"/>
    </xf>
    <xf numFmtId="0" fontId="14" fillId="2" borderId="0" xfId="0" applyFont="1" applyFill="1" applyAlignment="1">
      <alignment horizontal="left" vertical="center" wrapText="1"/>
    </xf>
    <xf numFmtId="49" fontId="39" fillId="5" borderId="1" xfId="0" applyNumberFormat="1" applyFont="1" applyFill="1" applyBorder="1" applyAlignment="1" applyProtection="1">
      <alignment horizontal="center" vertical="center" wrapText="1"/>
    </xf>
    <xf numFmtId="0" fontId="17" fillId="2" borderId="6" xfId="8" applyFont="1" applyFill="1" applyBorder="1" applyAlignment="1" applyProtection="1">
      <alignment horizontal="center" vertical="center" wrapText="1"/>
    </xf>
    <xf numFmtId="0" fontId="17" fillId="2" borderId="7" xfId="8" applyFont="1" applyFill="1" applyBorder="1" applyAlignment="1" applyProtection="1">
      <alignment horizontal="center" vertical="center" wrapText="1"/>
    </xf>
    <xf numFmtId="0" fontId="37" fillId="5" borderId="6" xfId="30" applyFont="1" applyFill="1" applyBorder="1" applyAlignment="1">
      <alignment horizontal="center" vertical="center" wrapText="1"/>
    </xf>
    <xf numFmtId="0" fontId="37" fillId="5" borderId="7" xfId="30" applyFont="1" applyFill="1" applyBorder="1" applyAlignment="1">
      <alignment horizontal="center" vertical="center" wrapText="1"/>
    </xf>
    <xf numFmtId="0" fontId="37" fillId="5" borderId="3" xfId="30" applyFont="1" applyFill="1" applyBorder="1" applyAlignment="1">
      <alignment horizontal="center" vertical="center" wrapText="1"/>
    </xf>
    <xf numFmtId="0" fontId="37" fillId="5" borderId="5" xfId="30" applyFont="1" applyFill="1" applyBorder="1" applyAlignment="1">
      <alignment horizontal="center" vertical="center" wrapText="1"/>
    </xf>
    <xf numFmtId="0" fontId="16" fillId="5" borderId="6" xfId="30" applyFont="1" applyFill="1" applyBorder="1" applyAlignment="1" applyProtection="1">
      <alignment horizontal="center" vertical="center" wrapText="1"/>
    </xf>
    <xf numFmtId="0" fontId="16" fillId="5" borderId="7" xfId="30" applyFont="1" applyFill="1" applyBorder="1" applyAlignment="1" applyProtection="1">
      <alignment horizontal="center" vertical="center" wrapText="1"/>
    </xf>
    <xf numFmtId="0" fontId="41" fillId="2" borderId="0" xfId="0" applyFont="1" applyFill="1" applyAlignment="1">
      <alignment horizontal="left" vertical="center" wrapText="1"/>
    </xf>
    <xf numFmtId="0" fontId="40" fillId="2" borderId="0" xfId="0" applyFont="1" applyFill="1" applyAlignment="1">
      <alignment horizontal="left" vertical="center" wrapText="1"/>
    </xf>
    <xf numFmtId="0" fontId="19" fillId="2" borderId="0" xfId="0" applyFont="1" applyFill="1" applyAlignment="1">
      <alignment horizontal="left" vertical="center" wrapText="1"/>
    </xf>
    <xf numFmtId="0" fontId="62" fillId="2" borderId="0" xfId="48" applyFont="1" applyFill="1" applyAlignment="1">
      <alignment horizontal="right" vertical="center" wrapText="1"/>
    </xf>
    <xf numFmtId="0" fontId="9" fillId="2" borderId="0" xfId="48" applyFont="1" applyFill="1" applyAlignment="1">
      <alignment horizontal="right" vertical="center" wrapText="1"/>
    </xf>
    <xf numFmtId="0" fontId="10" fillId="2" borderId="0" xfId="48" applyFont="1" applyFill="1" applyAlignment="1">
      <alignment horizontal="center" vertical="center" wrapText="1"/>
    </xf>
    <xf numFmtId="15" fontId="11" fillId="2" borderId="0" xfId="48" applyNumberFormat="1" applyFont="1" applyFill="1" applyAlignment="1">
      <alignment horizontal="center" vertical="center"/>
    </xf>
    <xf numFmtId="0" fontId="11" fillId="2" borderId="0" xfId="48" applyFont="1" applyFill="1" applyAlignment="1">
      <alignment horizontal="center" vertical="center"/>
    </xf>
    <xf numFmtId="0" fontId="12" fillId="2" borderId="0" xfId="48" applyFont="1" applyFill="1" applyAlignment="1">
      <alignment horizontal="left" vertical="center" wrapText="1"/>
    </xf>
    <xf numFmtId="0" fontId="41" fillId="2" borderId="0" xfId="48" applyFont="1" applyFill="1" applyAlignment="1">
      <alignment horizontal="left" vertical="center" wrapText="1"/>
    </xf>
    <xf numFmtId="0" fontId="14" fillId="2" borderId="0" xfId="48" applyFont="1" applyFill="1" applyAlignment="1">
      <alignment horizontal="left" vertical="center" wrapText="1"/>
    </xf>
    <xf numFmtId="0" fontId="56" fillId="2" borderId="0" xfId="48" applyFont="1" applyFill="1" applyAlignment="1">
      <alignment horizontal="left" vertical="center" wrapText="1"/>
    </xf>
    <xf numFmtId="0" fontId="63" fillId="2" borderId="2" xfId="49" applyFont="1" applyFill="1" applyBorder="1" applyAlignment="1">
      <alignment horizontal="left"/>
    </xf>
    <xf numFmtId="0" fontId="37" fillId="5" borderId="6" xfId="49" applyFont="1" applyFill="1" applyBorder="1" applyAlignment="1">
      <alignment horizontal="center" vertical="center" wrapText="1"/>
    </xf>
    <xf numFmtId="0" fontId="37" fillId="5" borderId="7" xfId="49" applyFont="1" applyFill="1" applyBorder="1" applyAlignment="1">
      <alignment horizontal="center" vertical="center" wrapText="1"/>
    </xf>
    <xf numFmtId="0" fontId="37" fillId="5" borderId="1" xfId="49" applyFont="1" applyFill="1" applyBorder="1" applyAlignment="1">
      <alignment horizontal="center" vertical="center" wrapText="1"/>
    </xf>
    <xf numFmtId="0" fontId="38" fillId="2" borderId="9" xfId="49" applyFont="1" applyFill="1" applyBorder="1" applyAlignment="1">
      <alignment horizontal="left"/>
    </xf>
    <xf numFmtId="0" fontId="12" fillId="0" borderId="0" xfId="48" applyFont="1" applyFill="1" applyAlignment="1">
      <alignment horizontal="right" vertical="center" wrapText="1"/>
    </xf>
    <xf numFmtId="0" fontId="11" fillId="0" borderId="0" xfId="48" applyFont="1" applyFill="1" applyAlignment="1">
      <alignment horizontal="right" vertical="center" wrapText="1"/>
    </xf>
    <xf numFmtId="0" fontId="10" fillId="0" borderId="0" xfId="48" applyFont="1" applyFill="1" applyAlignment="1">
      <alignment horizontal="center" vertical="center" wrapText="1"/>
    </xf>
    <xf numFmtId="15" fontId="11" fillId="0" borderId="0" xfId="48" applyNumberFormat="1" applyFont="1" applyFill="1" applyAlignment="1">
      <alignment horizontal="center" vertical="center"/>
    </xf>
    <xf numFmtId="0" fontId="11" fillId="0" borderId="0" xfId="48" applyFont="1" applyFill="1" applyAlignment="1">
      <alignment horizontal="center" vertical="center"/>
    </xf>
    <xf numFmtId="0" fontId="14" fillId="0" borderId="0" xfId="48" applyFont="1" applyFill="1" applyAlignment="1">
      <alignment vertical="center" wrapText="1"/>
    </xf>
    <xf numFmtId="3" fontId="41" fillId="0" borderId="0" xfId="49" applyNumberFormat="1" applyFont="1" applyFill="1" applyAlignment="1">
      <alignment horizontal="left" vertical="center" wrapText="1"/>
    </xf>
    <xf numFmtId="3" fontId="12" fillId="0" borderId="0" xfId="49" applyNumberFormat="1" applyFont="1" applyFill="1" applyAlignment="1">
      <alignment horizontal="left" vertical="center" wrapText="1"/>
    </xf>
    <xf numFmtId="3" fontId="14" fillId="0" borderId="0" xfId="49" applyNumberFormat="1" applyFont="1" applyFill="1" applyAlignment="1">
      <alignment horizontal="left" vertical="center" wrapText="1"/>
    </xf>
    <xf numFmtId="0" fontId="56" fillId="0" borderId="0" xfId="48" applyFont="1" applyFill="1" applyAlignment="1">
      <alignment vertical="center" wrapText="1"/>
    </xf>
    <xf numFmtId="3" fontId="41" fillId="0" borderId="0" xfId="496" applyNumberFormat="1" applyFont="1" applyFill="1" applyAlignment="1">
      <alignment horizontal="left" vertical="center" wrapText="1"/>
    </xf>
    <xf numFmtId="0" fontId="11" fillId="0" borderId="9" xfId="48" applyFont="1" applyFill="1" applyBorder="1" applyAlignment="1">
      <alignment horizontal="left" vertical="center"/>
    </xf>
    <xf numFmtId="0" fontId="12" fillId="5" borderId="6" xfId="19" applyNumberFormat="1" applyFont="1" applyFill="1" applyBorder="1" applyAlignment="1" applyProtection="1">
      <alignment horizontal="center" vertical="center" wrapText="1"/>
    </xf>
    <xf numFmtId="0" fontId="12" fillId="5" borderId="7" xfId="19" applyNumberFormat="1" applyFont="1" applyFill="1" applyBorder="1" applyAlignment="1" applyProtection="1">
      <alignment horizontal="center" vertical="center" wrapText="1"/>
    </xf>
    <xf numFmtId="166" fontId="12" fillId="5" borderId="3" xfId="237" applyNumberFormat="1" applyFont="1" applyFill="1" applyBorder="1" applyAlignment="1" applyProtection="1">
      <alignment horizontal="center" vertical="center" wrapText="1"/>
    </xf>
    <xf numFmtId="166" fontId="12" fillId="5" borderId="5" xfId="237" applyNumberFormat="1" applyFont="1" applyFill="1" applyBorder="1" applyAlignment="1" applyProtection="1">
      <alignment horizontal="center" vertical="center" wrapText="1"/>
    </xf>
    <xf numFmtId="3" fontId="12" fillId="0" borderId="0" xfId="496" applyNumberFormat="1" applyFont="1" applyFill="1" applyAlignment="1">
      <alignment horizontal="left" vertical="center" wrapText="1"/>
    </xf>
    <xf numFmtId="0" fontId="12" fillId="0" borderId="0" xfId="48" applyFont="1" applyFill="1" applyAlignment="1">
      <alignment horizontal="right" wrapText="1"/>
    </xf>
    <xf numFmtId="3" fontId="14" fillId="0" borderId="0" xfId="496" applyNumberFormat="1" applyFont="1" applyFill="1" applyAlignment="1">
      <alignment horizontal="left" vertical="center" wrapText="1"/>
    </xf>
    <xf numFmtId="0" fontId="41" fillId="0" borderId="0" xfId="48" applyFont="1" applyFill="1" applyAlignment="1">
      <alignment vertical="center" wrapText="1"/>
    </xf>
    <xf numFmtId="0" fontId="12" fillId="0" borderId="6" xfId="19" applyNumberFormat="1" applyFont="1" applyFill="1" applyBorder="1" applyAlignment="1" applyProtection="1">
      <alignment horizontal="center" vertical="center" wrapText="1"/>
    </xf>
    <xf numFmtId="0" fontId="12" fillId="0" borderId="7" xfId="19" applyNumberFormat="1" applyFont="1" applyFill="1" applyBorder="1" applyAlignment="1" applyProtection="1">
      <alignment horizontal="center" vertical="center" wrapText="1"/>
    </xf>
    <xf numFmtId="166" fontId="12" fillId="0" borderId="3" xfId="237" applyNumberFormat="1" applyFont="1" applyFill="1" applyBorder="1" applyAlignment="1" applyProtection="1">
      <alignment horizontal="center" vertical="center" wrapText="1"/>
    </xf>
    <xf numFmtId="166" fontId="12" fillId="0" borderId="5" xfId="237" applyNumberFormat="1" applyFont="1" applyFill="1" applyBorder="1" applyAlignment="1" applyProtection="1">
      <alignment horizontal="center" vertical="center" wrapText="1"/>
    </xf>
    <xf numFmtId="166" fontId="12" fillId="0" borderId="6" xfId="237" applyNumberFormat="1" applyFont="1" applyFill="1" applyBorder="1" applyAlignment="1" applyProtection="1">
      <alignment horizontal="center" vertical="center" wrapText="1"/>
    </xf>
    <xf numFmtId="166" fontId="12" fillId="0" borderId="7" xfId="237" applyNumberFormat="1" applyFont="1" applyFill="1" applyBorder="1" applyAlignment="1" applyProtection="1">
      <alignment horizontal="center" vertical="center" wrapText="1"/>
    </xf>
    <xf numFmtId="0" fontId="37" fillId="0" borderId="0" xfId="48" applyFont="1" applyFill="1" applyAlignment="1">
      <alignment horizontal="right" vertical="center" wrapText="1"/>
    </xf>
    <xf numFmtId="0" fontId="38" fillId="0" borderId="0" xfId="48" applyFont="1" applyFill="1" applyAlignment="1">
      <alignment horizontal="right" vertical="center" wrapText="1"/>
    </xf>
    <xf numFmtId="0" fontId="167" fillId="0" borderId="0" xfId="48" applyFont="1" applyFill="1" applyAlignment="1">
      <alignment horizontal="center" vertical="center" wrapText="1"/>
    </xf>
    <xf numFmtId="15" fontId="38" fillId="0" borderId="0" xfId="48" applyNumberFormat="1" applyFont="1" applyFill="1" applyAlignment="1">
      <alignment horizontal="center" vertical="center"/>
    </xf>
    <xf numFmtId="0" fontId="38" fillId="0" borderId="0" xfId="48" applyFont="1" applyFill="1" applyAlignment="1">
      <alignment horizontal="center" vertical="center"/>
    </xf>
    <xf numFmtId="0" fontId="36" fillId="0" borderId="0" xfId="48" applyFont="1" applyFill="1" applyAlignment="1">
      <alignment vertical="center" wrapText="1"/>
    </xf>
    <xf numFmtId="3" fontId="19" fillId="0" borderId="0" xfId="496" applyNumberFormat="1" applyFont="1" applyFill="1" applyAlignment="1">
      <alignment horizontal="left" vertical="center" wrapText="1"/>
    </xf>
    <xf numFmtId="3" fontId="15" fillId="0" borderId="0" xfId="496" applyNumberFormat="1" applyFont="1" applyFill="1" applyAlignment="1">
      <alignment horizontal="left" vertical="center" wrapText="1"/>
    </xf>
    <xf numFmtId="0" fontId="37" fillId="0" borderId="0" xfId="48" applyFont="1" applyFill="1" applyAlignment="1">
      <alignment horizontal="center"/>
    </xf>
    <xf numFmtId="0" fontId="36" fillId="0" borderId="0" xfId="48" applyFont="1" applyFill="1" applyAlignment="1">
      <alignment horizontal="center"/>
    </xf>
    <xf numFmtId="0" fontId="12" fillId="0" borderId="3" xfId="19" applyNumberFormat="1" applyFont="1" applyFill="1" applyBorder="1" applyAlignment="1" applyProtection="1">
      <alignment horizontal="center" vertical="center" wrapText="1"/>
    </xf>
    <xf numFmtId="0" fontId="12" fillId="0" borderId="5" xfId="19" applyNumberFormat="1" applyFont="1" applyFill="1" applyBorder="1" applyAlignment="1" applyProtection="1">
      <alignment horizontal="center" vertical="center" wrapText="1"/>
    </xf>
    <xf numFmtId="0" fontId="12" fillId="0" borderId="32" xfId="19" applyNumberFormat="1" applyFont="1" applyFill="1" applyBorder="1" applyAlignment="1" applyProtection="1">
      <alignment horizontal="center" vertical="center" wrapText="1"/>
    </xf>
    <xf numFmtId="0" fontId="12" fillId="0" borderId="33" xfId="19" applyNumberFormat="1" applyFont="1" applyFill="1" applyBorder="1" applyAlignment="1" applyProtection="1">
      <alignment horizontal="center" vertical="center" wrapText="1"/>
    </xf>
  </cellXfs>
  <cellStyles count="934">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1 7" xfId="920"/>
    <cellStyle name="20% - Accent2" xfId="852" builtinId="34" customBuiltin="1"/>
    <cellStyle name="20% - Accent2 2" xfId="116"/>
    <cellStyle name="20% - Accent2 3" xfId="117"/>
    <cellStyle name="20% - Accent2 4" xfId="877"/>
    <cellStyle name="20% - Accent2 5" xfId="892"/>
    <cellStyle name="20% - Accent2 6" xfId="907"/>
    <cellStyle name="20% - Accent2 7" xfId="921"/>
    <cellStyle name="20% - Accent3" xfId="856" builtinId="38" customBuiltin="1"/>
    <cellStyle name="20% - Accent3 2" xfId="118"/>
    <cellStyle name="20% - Accent3 3" xfId="119"/>
    <cellStyle name="20% - Accent3 4" xfId="878"/>
    <cellStyle name="20% - Accent3 5" xfId="893"/>
    <cellStyle name="20% - Accent3 6" xfId="908"/>
    <cellStyle name="20% - Accent3 7" xfId="922"/>
    <cellStyle name="20% - Accent4" xfId="860" builtinId="42" customBuiltin="1"/>
    <cellStyle name="20% - Accent4 2" xfId="120"/>
    <cellStyle name="20% - Accent4 3" xfId="121"/>
    <cellStyle name="20% - Accent4 4" xfId="879"/>
    <cellStyle name="20% - Accent4 5" xfId="894"/>
    <cellStyle name="20% - Accent4 6" xfId="909"/>
    <cellStyle name="20% - Accent4 7" xfId="923"/>
    <cellStyle name="20% - Accent5" xfId="864" builtinId="46" customBuiltin="1"/>
    <cellStyle name="20% - Accent5 2" xfId="122"/>
    <cellStyle name="20% - Accent5 3" xfId="123"/>
    <cellStyle name="20% - Accent5 4" xfId="880"/>
    <cellStyle name="20% - Accent5 5" xfId="895"/>
    <cellStyle name="20% - Accent5 6" xfId="910"/>
    <cellStyle name="20% - Accent5 7" xfId="924"/>
    <cellStyle name="20% - Accent6" xfId="868" builtinId="50" customBuiltin="1"/>
    <cellStyle name="20% - Accent6 2" xfId="124"/>
    <cellStyle name="20% - Accent6 3" xfId="125"/>
    <cellStyle name="20% - Accent6 4" xfId="881"/>
    <cellStyle name="20% - Accent6 5" xfId="896"/>
    <cellStyle name="20% - Accent6 6" xfId="911"/>
    <cellStyle name="20% - Accent6 7" xfId="925"/>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1 7" xfId="926"/>
    <cellStyle name="40% - Accent2" xfId="853" builtinId="35" customBuiltin="1"/>
    <cellStyle name="40% - Accent2 2" xfId="131"/>
    <cellStyle name="40% - Accent2 3" xfId="132"/>
    <cellStyle name="40% - Accent2 4" xfId="883"/>
    <cellStyle name="40% - Accent2 5" xfId="898"/>
    <cellStyle name="40% - Accent2 6" xfId="913"/>
    <cellStyle name="40% - Accent2 7" xfId="927"/>
    <cellStyle name="40% - Accent3" xfId="857" builtinId="39" customBuiltin="1"/>
    <cellStyle name="40% - Accent3 2" xfId="133"/>
    <cellStyle name="40% - Accent3 3" xfId="134"/>
    <cellStyle name="40% - Accent3 4" xfId="884"/>
    <cellStyle name="40% - Accent3 5" xfId="899"/>
    <cellStyle name="40% - Accent3 6" xfId="914"/>
    <cellStyle name="40% - Accent3 7" xfId="928"/>
    <cellStyle name="40% - Accent4" xfId="861" builtinId="43" customBuiltin="1"/>
    <cellStyle name="40% - Accent4 2" xfId="135"/>
    <cellStyle name="40% - Accent4 3" xfId="136"/>
    <cellStyle name="40% - Accent4 4" xfId="885"/>
    <cellStyle name="40% - Accent4 5" xfId="900"/>
    <cellStyle name="40% - Accent4 6" xfId="915"/>
    <cellStyle name="40% - Accent4 7" xfId="929"/>
    <cellStyle name="40% - Accent5" xfId="865" builtinId="47" customBuiltin="1"/>
    <cellStyle name="40% - Accent5 2" xfId="137"/>
    <cellStyle name="40% - Accent5 3" xfId="138"/>
    <cellStyle name="40% - Accent5 4" xfId="886"/>
    <cellStyle name="40% - Accent5 5" xfId="901"/>
    <cellStyle name="40% - Accent5 6" xfId="916"/>
    <cellStyle name="40% - Accent5 7" xfId="930"/>
    <cellStyle name="40% - Accent6" xfId="869" builtinId="51" customBuiltin="1"/>
    <cellStyle name="40% - Accent6 2" xfId="139"/>
    <cellStyle name="40% - Accent6 3" xfId="140"/>
    <cellStyle name="40% - Accent6 4" xfId="887"/>
    <cellStyle name="40% - Accent6 5" xfId="902"/>
    <cellStyle name="40% - Accent6 6" xfId="917"/>
    <cellStyle name="40% - Accent6 7" xfId="931"/>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03" xfId="919"/>
    <cellStyle name="Normal 204" xfId="933"/>
    <cellStyle name="Normal 21" xfId="21"/>
    <cellStyle name="Normal 21 2" xfId="464"/>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2" xfId="687"/>
    <cellStyle name="Note 3" xfId="688"/>
    <cellStyle name="Note 4" xfId="689"/>
    <cellStyle name="Note 5" xfId="872"/>
    <cellStyle name="Note 6" xfId="888"/>
    <cellStyle name="Note 7" xfId="903"/>
    <cellStyle name="Note 8" xfId="918"/>
    <cellStyle name="Note 9" xfId="932"/>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ckup/GIAM%20SAT%20CAC%20QUY%20DAU%20TU/BAO%20CAO%20GUI%20KH/TCFF/BAO%20CAO%20THANG%20QUY%20NAM/THANG%202.2020/TCFF_FORMWORKING_T2.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ay thang"/>
      <sheetName val="BCthunhap"/>
      <sheetName val="BCtinhhinhtaichinh"/>
      <sheetName val="BCTaiSan_06027"/>
      <sheetName val="BCKetQuaHoatDong_06028"/>
      <sheetName val="BCDanhMucDauTu_06029"/>
      <sheetName val="Khac_06030"/>
      <sheetName val="GiaTriTaiSanRong_06129"/>
      <sheetName val="BCHoatDongVay_06026"/>
      <sheetName val="BC Han muc nuoc ngoai"/>
      <sheetName val="BC TS DT nuoc ngoai"/>
      <sheetName val="BCKetQuaHoatDong DT nuoc ngoai"/>
      <sheetName val="BCDanhMucDauTu DT nuoc ngoai"/>
    </sheetNames>
    <sheetDataSet>
      <sheetData sheetId="0"/>
      <sheetData sheetId="1"/>
      <sheetData sheetId="2"/>
      <sheetData sheetId="3"/>
      <sheetData sheetId="4"/>
      <sheetData sheetId="5"/>
      <sheetData sheetId="6"/>
      <sheetData sheetId="7"/>
      <sheetData sheetId="8">
        <row r="10">
          <cell r="D10" t="str">
            <v>Ngày 02 tháng 03 năm 2020
02 March 2020</v>
          </cell>
        </row>
      </sheetData>
      <sheetData sheetId="9">
        <row r="10">
          <cell r="C10" t="str">
            <v>Ngày 02 tháng 03 năm 2020
02 March 2020</v>
          </cell>
        </row>
      </sheetData>
      <sheetData sheetId="10">
        <row r="9">
          <cell r="C9" t="str">
            <v>Ngày 02 tháng 03 năm 2020
02 March 2020</v>
          </cell>
          <cell r="D9">
            <v>0</v>
          </cell>
          <cell r="E9">
            <v>0</v>
          </cell>
        </row>
      </sheetData>
      <sheetData sheetId="11">
        <row r="9">
          <cell r="C9" t="str">
            <v>Ngày 02 tháng 03 năm 2020
02 March 2020</v>
          </cell>
          <cell r="D9">
            <v>0</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22" sqref="B22"/>
    </sheetView>
  </sheetViews>
  <sheetFormatPr defaultRowHeight="12.75"/>
  <cols>
    <col min="2" max="2" width="41" customWidth="1"/>
    <col min="3" max="3" width="42" customWidth="1"/>
  </cols>
  <sheetData>
    <row r="1" spans="1:3">
      <c r="A1" s="247" t="s">
        <v>527</v>
      </c>
      <c r="B1" s="247" t="s">
        <v>528</v>
      </c>
      <c r="C1" s="247" t="s">
        <v>529</v>
      </c>
    </row>
    <row r="2" spans="1:3">
      <c r="A2" s="247"/>
      <c r="B2" s="248">
        <f>BCthunhap!D46-BCKetQuaHoatDong_06028!D41</f>
        <v>0</v>
      </c>
      <c r="C2" s="248">
        <f>BCtinhhinhtaichinh!D33-BCTaiSan_06027!D31</f>
        <v>0</v>
      </c>
    </row>
    <row r="3" spans="1:3">
      <c r="A3" s="247"/>
      <c r="B3" s="248">
        <f>BCthunhap!D45-BCKetQuaHoatDong_06028!D40-BCKetQuaHoatDong_06028!D38</f>
        <v>0</v>
      </c>
      <c r="C3" s="248">
        <f>BCTaiSan_06027!D54-BCtinhhinhtaichinh!D45</f>
        <v>0</v>
      </c>
    </row>
    <row r="4" spans="1:3">
      <c r="A4" s="247"/>
      <c r="B4" s="248">
        <f>BCtinhhinhtaichinh!D51-BCtinhhinhtaichinh!E51-BCthunhap!D48</f>
        <v>0</v>
      </c>
      <c r="C4" s="248">
        <f>BCtinhhinhtaichinh!D52-BCTaiSan_06027!D57</f>
        <v>0</v>
      </c>
    </row>
    <row r="5" spans="1:3">
      <c r="A5" s="247"/>
      <c r="B5" s="248">
        <f>BCthunhap!D48-BCKetQuaHoatDong_06028!D42</f>
        <v>0</v>
      </c>
      <c r="C5" s="248">
        <f>BCtinhhinhtaichinh!D47-Khac_06030!D31</f>
        <v>0</v>
      </c>
    </row>
    <row r="6" spans="1:3">
      <c r="A6" s="247"/>
      <c r="B6" s="248"/>
      <c r="C6" s="248">
        <f>BCtinhhinhtaichinh!D33-BCDanhMucDauTu_06029!F60</f>
        <v>0</v>
      </c>
    </row>
    <row r="7" spans="1:3">
      <c r="A7" s="247"/>
      <c r="B7" s="248"/>
      <c r="C7" s="248">
        <f>BCtinhhinhtaichinh!D33-BCDanhMucDauTu_06029!F60</f>
        <v>0</v>
      </c>
    </row>
    <row r="10" spans="1:3">
      <c r="B10" s="237" t="s">
        <v>651</v>
      </c>
    </row>
    <row r="11" spans="1:3">
      <c r="B11" s="238"/>
    </row>
    <row r="12" spans="1:3">
      <c r="B12" s="239" t="s">
        <v>652</v>
      </c>
    </row>
    <row r="13" spans="1:3" ht="15">
      <c r="B13" s="240"/>
    </row>
    <row r="14" spans="1:3" ht="21">
      <c r="B14" s="241" t="s">
        <v>653</v>
      </c>
    </row>
    <row r="15" spans="1:3" ht="15">
      <c r="B15" s="240"/>
    </row>
    <row r="16" spans="1:3" ht="21">
      <c r="B16" s="242" t="s">
        <v>655</v>
      </c>
      <c r="C16" s="242" t="s">
        <v>654</v>
      </c>
    </row>
    <row r="21" spans="2:3" ht="25.5">
      <c r="B21" s="245" t="s">
        <v>656</v>
      </c>
      <c r="C21" s="245" t="s">
        <v>643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80" zoomScaleNormal="80" workbookViewId="0">
      <selection activeCell="D16" sqref="D16"/>
    </sheetView>
  </sheetViews>
  <sheetFormatPr defaultColWidth="9.140625" defaultRowHeight="15"/>
  <cols>
    <col min="1" max="1" width="4.85546875" style="284" customWidth="1"/>
    <col min="2" max="2" width="61.85546875" style="254" customWidth="1"/>
    <col min="3" max="3" width="33.5703125" style="254" customWidth="1"/>
    <col min="4" max="4" width="41.42578125" style="254" customWidth="1"/>
    <col min="5" max="16384" width="9.140625" style="254"/>
  </cols>
  <sheetData>
    <row r="1" spans="1:4" ht="27.75" customHeight="1">
      <c r="A1" s="549" t="s">
        <v>558</v>
      </c>
      <c r="B1" s="549"/>
      <c r="C1" s="549"/>
      <c r="D1" s="549"/>
    </row>
    <row r="2" spans="1:4" ht="28.5" customHeight="1">
      <c r="A2" s="550" t="s">
        <v>559</v>
      </c>
      <c r="B2" s="550"/>
      <c r="C2" s="550"/>
      <c r="D2" s="550"/>
    </row>
    <row r="3" spans="1:4" ht="15" customHeight="1">
      <c r="A3" s="551" t="s">
        <v>560</v>
      </c>
      <c r="B3" s="551"/>
      <c r="C3" s="551"/>
      <c r="D3" s="551"/>
    </row>
    <row r="4" spans="1:4">
      <c r="A4" s="551"/>
      <c r="B4" s="551"/>
      <c r="C4" s="551"/>
      <c r="D4" s="551"/>
    </row>
    <row r="5" spans="1:4">
      <c r="A5" s="552" t="str">
        <f>'ngay thang'!B10</f>
        <v>Tháng 8 năm 2020/August 2020</v>
      </c>
      <c r="B5" s="553"/>
      <c r="C5" s="553"/>
      <c r="D5" s="553"/>
    </row>
    <row r="6" spans="1:4">
      <c r="A6" s="255"/>
      <c r="B6" s="255"/>
      <c r="C6" s="255"/>
      <c r="D6" s="255"/>
    </row>
    <row r="7" spans="1:4" ht="28.5" customHeight="1">
      <c r="A7" s="554" t="s">
        <v>561</v>
      </c>
      <c r="B7" s="554"/>
      <c r="C7" s="555" t="s">
        <v>547</v>
      </c>
      <c r="D7" s="554"/>
    </row>
    <row r="8" spans="1:4" ht="29.25" customHeight="1">
      <c r="A8" s="556" t="s">
        <v>562</v>
      </c>
      <c r="B8" s="556"/>
      <c r="C8" s="555" t="s">
        <v>563</v>
      </c>
      <c r="D8" s="556"/>
    </row>
    <row r="9" spans="1:4" ht="31.5" customHeight="1">
      <c r="A9" s="554" t="s">
        <v>564</v>
      </c>
      <c r="B9" s="554"/>
      <c r="C9" s="555" t="s">
        <v>352</v>
      </c>
      <c r="D9" s="554"/>
    </row>
    <row r="10" spans="1:4" ht="27" customHeight="1">
      <c r="A10" s="557" t="s">
        <v>565</v>
      </c>
      <c r="B10" s="556"/>
      <c r="C10" s="555" t="str">
        <f>'ngay thang'!B14</f>
        <v>Ngày 04 tháng 09 năm 2020
04 Sep 2020</v>
      </c>
      <c r="D10" s="555"/>
    </row>
    <row r="11" spans="1:4" ht="16.5" customHeight="1">
      <c r="A11" s="256"/>
      <c r="B11" s="256"/>
      <c r="C11" s="256"/>
      <c r="D11" s="256"/>
    </row>
    <row r="12" spans="1:4">
      <c r="A12" s="558" t="s">
        <v>566</v>
      </c>
      <c r="B12" s="558"/>
      <c r="C12" s="558"/>
      <c r="D12" s="558"/>
    </row>
    <row r="13" spans="1:4" s="257" customFormat="1" ht="15.75" customHeight="1">
      <c r="A13" s="559" t="s">
        <v>225</v>
      </c>
      <c r="B13" s="559" t="s">
        <v>567</v>
      </c>
      <c r="C13" s="561" t="s">
        <v>568</v>
      </c>
      <c r="D13" s="561"/>
    </row>
    <row r="14" spans="1:4" s="257" customFormat="1" ht="21" customHeight="1">
      <c r="A14" s="560"/>
      <c r="B14" s="560"/>
      <c r="C14" s="258" t="s">
        <v>569</v>
      </c>
      <c r="D14" s="258" t="s">
        <v>570</v>
      </c>
    </row>
    <row r="15" spans="1:4" s="257" customFormat="1" ht="12.75">
      <c r="A15" s="259" t="s">
        <v>46</v>
      </c>
      <c r="B15" s="260" t="s">
        <v>571</v>
      </c>
      <c r="C15" s="261"/>
      <c r="D15" s="261"/>
    </row>
    <row r="16" spans="1:4" s="257" customFormat="1" ht="12.75">
      <c r="A16" s="259" t="s">
        <v>572</v>
      </c>
      <c r="B16" s="260" t="s">
        <v>573</v>
      </c>
      <c r="C16" s="262"/>
      <c r="D16" s="262"/>
    </row>
    <row r="17" spans="1:4" s="257" customFormat="1" ht="12.75">
      <c r="A17" s="259" t="s">
        <v>574</v>
      </c>
      <c r="B17" s="260" t="s">
        <v>575</v>
      </c>
      <c r="C17" s="262"/>
      <c r="D17" s="262"/>
    </row>
    <row r="18" spans="1:4" s="257" customFormat="1" ht="12.75">
      <c r="A18" s="259" t="s">
        <v>56</v>
      </c>
      <c r="B18" s="260" t="s">
        <v>576</v>
      </c>
      <c r="C18" s="262"/>
      <c r="D18" s="262"/>
    </row>
    <row r="19" spans="1:4" s="257" customFormat="1" ht="12.75">
      <c r="A19" s="259" t="s">
        <v>572</v>
      </c>
      <c r="B19" s="260" t="s">
        <v>573</v>
      </c>
      <c r="C19" s="262"/>
      <c r="D19" s="262"/>
    </row>
    <row r="20" spans="1:4" s="257" customFormat="1" ht="12.75">
      <c r="A20" s="259" t="s">
        <v>574</v>
      </c>
      <c r="B20" s="260" t="s">
        <v>575</v>
      </c>
      <c r="C20" s="262"/>
      <c r="D20" s="262"/>
    </row>
    <row r="21" spans="1:4" s="257" customFormat="1" ht="12.75">
      <c r="A21" s="259" t="s">
        <v>134</v>
      </c>
      <c r="B21" s="260" t="s">
        <v>577</v>
      </c>
      <c r="C21" s="262"/>
      <c r="D21" s="262"/>
    </row>
    <row r="22" spans="1:4" s="257" customFormat="1" ht="12.75">
      <c r="A22" s="259" t="s">
        <v>572</v>
      </c>
      <c r="B22" s="260" t="s">
        <v>573</v>
      </c>
      <c r="C22" s="262"/>
      <c r="D22" s="262"/>
    </row>
    <row r="23" spans="1:4" s="257" customFormat="1" ht="12.75">
      <c r="A23" s="259" t="s">
        <v>574</v>
      </c>
      <c r="B23" s="260" t="s">
        <v>575</v>
      </c>
      <c r="C23" s="262"/>
      <c r="D23" s="262"/>
    </row>
    <row r="24" spans="1:4" s="257" customFormat="1" ht="12.75">
      <c r="A24" s="259" t="s">
        <v>136</v>
      </c>
      <c r="B24" s="260" t="s">
        <v>578</v>
      </c>
      <c r="C24" s="262"/>
      <c r="D24" s="262"/>
    </row>
    <row r="25" spans="1:4" s="257" customFormat="1" ht="12.75">
      <c r="A25" s="263">
        <v>1</v>
      </c>
      <c r="B25" s="264" t="s">
        <v>573</v>
      </c>
      <c r="C25" s="262"/>
      <c r="D25" s="262"/>
    </row>
    <row r="26" spans="1:4" s="257" customFormat="1" ht="12.75">
      <c r="A26" s="263">
        <v>2</v>
      </c>
      <c r="B26" s="264" t="s">
        <v>575</v>
      </c>
      <c r="C26" s="262"/>
      <c r="D26" s="262"/>
    </row>
    <row r="27" spans="1:4" s="257" customFormat="1" ht="12.75">
      <c r="A27" s="562" t="s">
        <v>579</v>
      </c>
      <c r="B27" s="562"/>
      <c r="C27" s="562"/>
      <c r="D27" s="562"/>
    </row>
    <row r="28" spans="1:4" s="257" customFormat="1" ht="12.75">
      <c r="A28" s="265"/>
      <c r="B28" s="266"/>
      <c r="C28" s="266"/>
      <c r="D28" s="266"/>
    </row>
    <row r="29" spans="1:4" s="257" customFormat="1" ht="12.75">
      <c r="A29" s="267" t="s">
        <v>190</v>
      </c>
      <c r="B29" s="268"/>
      <c r="C29" s="266"/>
      <c r="D29" s="269" t="s">
        <v>191</v>
      </c>
    </row>
    <row r="30" spans="1:4" s="257" customFormat="1" ht="12.75">
      <c r="A30" s="270" t="s">
        <v>192</v>
      </c>
      <c r="B30" s="268"/>
      <c r="C30" s="266"/>
      <c r="D30" s="271" t="s">
        <v>193</v>
      </c>
    </row>
    <row r="31" spans="1:4">
      <c r="A31" s="268"/>
      <c r="B31" s="268"/>
      <c r="C31" s="272"/>
      <c r="D31" s="273"/>
    </row>
    <row r="32" spans="1:4">
      <c r="A32" s="268"/>
      <c r="B32" s="268"/>
      <c r="C32" s="272"/>
      <c r="D32" s="273"/>
    </row>
    <row r="33" spans="1:4">
      <c r="A33" s="268"/>
      <c r="B33" s="268"/>
      <c r="C33" s="272"/>
      <c r="D33" s="273"/>
    </row>
    <row r="34" spans="1:4">
      <c r="A34" s="268"/>
      <c r="B34" s="268"/>
      <c r="C34" s="272"/>
      <c r="D34" s="273"/>
    </row>
    <row r="35" spans="1:4">
      <c r="A35" s="268"/>
      <c r="B35" s="268"/>
      <c r="C35" s="272"/>
      <c r="D35" s="273"/>
    </row>
    <row r="36" spans="1:4">
      <c r="A36" s="268"/>
      <c r="B36" s="268"/>
      <c r="C36" s="272"/>
      <c r="D36" s="273"/>
    </row>
    <row r="37" spans="1:4">
      <c r="A37" s="274"/>
      <c r="B37" s="274"/>
      <c r="C37" s="275"/>
      <c r="D37" s="276"/>
    </row>
    <row r="38" spans="1:4" s="281" customFormat="1">
      <c r="A38" s="277" t="s">
        <v>257</v>
      </c>
      <c r="B38" s="278"/>
      <c r="C38" s="279"/>
      <c r="D38" s="280" t="s">
        <v>580</v>
      </c>
    </row>
    <row r="39" spans="1:4">
      <c r="A39" s="282" t="s">
        <v>549</v>
      </c>
      <c r="B39" s="268"/>
      <c r="C39" s="283"/>
      <c r="D39" s="283"/>
    </row>
    <row r="40" spans="1:4">
      <c r="A40" s="268" t="s">
        <v>258</v>
      </c>
      <c r="B40" s="268"/>
      <c r="C40" s="272"/>
      <c r="D40" s="272"/>
    </row>
    <row r="41" spans="1:4">
      <c r="A41" s="254"/>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F19" sqref="F19"/>
    </sheetView>
  </sheetViews>
  <sheetFormatPr defaultColWidth="9.140625" defaultRowHeight="12.75"/>
  <cols>
    <col min="1" max="1" width="6.85546875" style="309" customWidth="1"/>
    <col min="2" max="2" width="48.28515625" style="286" customWidth="1"/>
    <col min="3" max="3" width="12.28515625" style="310" customWidth="1"/>
    <col min="4" max="4" width="15.42578125" style="310" customWidth="1"/>
    <col min="5" max="5" width="15.7109375" style="310" customWidth="1"/>
    <col min="6" max="6" width="20.42578125" style="310" customWidth="1"/>
    <col min="7" max="7" width="24.28515625" style="286" customWidth="1"/>
    <col min="8" max="8" width="19.140625" style="285" bestFit="1" customWidth="1"/>
    <col min="9" max="9" width="9.140625" style="286"/>
    <col min="10" max="10" width="12.85546875" style="286" bestFit="1" customWidth="1"/>
    <col min="11" max="11" width="5.42578125" style="286" bestFit="1" customWidth="1"/>
    <col min="12" max="12" width="9.140625" style="286" customWidth="1"/>
    <col min="13" max="13" width="24.5703125" style="286" bestFit="1" customWidth="1"/>
    <col min="14" max="16384" width="9.140625" style="286"/>
  </cols>
  <sheetData>
    <row r="1" spans="1:13" ht="33.75" customHeight="1">
      <c r="A1" s="563" t="s">
        <v>581</v>
      </c>
      <c r="B1" s="563"/>
      <c r="C1" s="563"/>
      <c r="D1" s="563"/>
      <c r="E1" s="563"/>
      <c r="F1" s="563"/>
      <c r="G1" s="563"/>
    </row>
    <row r="2" spans="1:13" ht="34.5" customHeight="1">
      <c r="A2" s="564" t="s">
        <v>554</v>
      </c>
      <c r="B2" s="564"/>
      <c r="C2" s="564"/>
      <c r="D2" s="564"/>
      <c r="E2" s="564"/>
      <c r="F2" s="564"/>
      <c r="G2" s="564"/>
    </row>
    <row r="3" spans="1:13" ht="39.75" customHeight="1">
      <c r="A3" s="565" t="s">
        <v>582</v>
      </c>
      <c r="B3" s="565"/>
      <c r="C3" s="565"/>
      <c r="D3" s="565"/>
      <c r="E3" s="565"/>
      <c r="F3" s="565"/>
      <c r="G3" s="565"/>
    </row>
    <row r="4" spans="1:13">
      <c r="A4" s="566" t="str">
        <f>'BC Han muc nuoc ngoai'!A5:D5</f>
        <v>Tháng 8 năm 2020/August 2020</v>
      </c>
      <c r="B4" s="567"/>
      <c r="C4" s="567"/>
      <c r="D4" s="567"/>
      <c r="E4" s="567"/>
      <c r="F4" s="567"/>
      <c r="G4" s="567"/>
    </row>
    <row r="5" spans="1:13">
      <c r="A5" s="287"/>
      <c r="B5" s="287"/>
      <c r="C5" s="287"/>
      <c r="D5" s="287"/>
      <c r="E5" s="287"/>
      <c r="F5" s="287"/>
      <c r="G5" s="287"/>
    </row>
    <row r="6" spans="1:13" s="289" customFormat="1" ht="28.5" customHeight="1">
      <c r="A6" s="568" t="s">
        <v>583</v>
      </c>
      <c r="B6" s="568"/>
      <c r="C6" s="569" t="s">
        <v>547</v>
      </c>
      <c r="D6" s="570"/>
      <c r="E6" s="570"/>
      <c r="F6" s="570"/>
      <c r="G6" s="570"/>
      <c r="H6" s="288"/>
    </row>
    <row r="7" spans="1:13" s="289" customFormat="1" ht="28.5" customHeight="1">
      <c r="A7" s="568" t="s">
        <v>562</v>
      </c>
      <c r="B7" s="568"/>
      <c r="C7" s="571" t="s">
        <v>584</v>
      </c>
      <c r="D7" s="571"/>
      <c r="E7" s="571"/>
      <c r="F7" s="571"/>
      <c r="G7" s="571"/>
      <c r="H7" s="288"/>
    </row>
    <row r="8" spans="1:13" s="289" customFormat="1" ht="28.5" customHeight="1">
      <c r="A8" s="568" t="s">
        <v>585</v>
      </c>
      <c r="B8" s="568"/>
      <c r="C8" s="569" t="s">
        <v>352</v>
      </c>
      <c r="D8" s="570"/>
      <c r="E8" s="570"/>
      <c r="F8" s="570"/>
      <c r="G8" s="570"/>
      <c r="H8" s="288"/>
    </row>
    <row r="9" spans="1:13" s="289" customFormat="1" ht="24.75" customHeight="1">
      <c r="A9" s="572" t="s">
        <v>565</v>
      </c>
      <c r="B9" s="572"/>
      <c r="C9" s="573" t="str">
        <f>'BC Han muc nuoc ngoai'!C10:D10</f>
        <v>Ngày 04 tháng 09 năm 2020
04 Sep 2020</v>
      </c>
      <c r="D9" s="573"/>
      <c r="E9" s="573"/>
      <c r="F9" s="290"/>
      <c r="G9" s="291"/>
      <c r="H9" s="288"/>
    </row>
    <row r="10" spans="1:13" s="289" customFormat="1" ht="9" customHeight="1">
      <c r="A10" s="256"/>
      <c r="B10" s="256"/>
      <c r="C10" s="292"/>
      <c r="D10" s="290"/>
      <c r="E10" s="290"/>
      <c r="F10" s="290"/>
      <c r="G10" s="291"/>
      <c r="H10" s="288"/>
    </row>
    <row r="11" spans="1:13" ht="10.15" customHeight="1">
      <c r="A11" s="293"/>
      <c r="B11" s="293"/>
      <c r="C11" s="293"/>
      <c r="D11" s="293"/>
      <c r="E11" s="293"/>
      <c r="F11" s="293"/>
      <c r="G11" s="293"/>
    </row>
    <row r="12" spans="1:13" ht="18" customHeight="1">
      <c r="A12" s="294" t="s">
        <v>586</v>
      </c>
      <c r="B12" s="294"/>
      <c r="C12" s="294"/>
      <c r="D12" s="294"/>
      <c r="E12" s="294"/>
      <c r="F12" s="294"/>
      <c r="G12" s="295"/>
    </row>
    <row r="13" spans="1:13" ht="30.75" customHeight="1">
      <c r="A13" s="575" t="s">
        <v>587</v>
      </c>
      <c r="B13" s="575" t="s">
        <v>270</v>
      </c>
      <c r="C13" s="577" t="s">
        <v>345</v>
      </c>
      <c r="D13" s="578"/>
      <c r="E13" s="577" t="s">
        <v>588</v>
      </c>
      <c r="F13" s="578"/>
      <c r="G13" s="575" t="s">
        <v>589</v>
      </c>
      <c r="M13" s="296"/>
    </row>
    <row r="14" spans="1:13" ht="28.5" customHeight="1">
      <c r="A14" s="576"/>
      <c r="B14" s="576"/>
      <c r="C14" s="297" t="s">
        <v>569</v>
      </c>
      <c r="D14" s="297" t="s">
        <v>590</v>
      </c>
      <c r="E14" s="297" t="s">
        <v>569</v>
      </c>
      <c r="F14" s="297" t="s">
        <v>590</v>
      </c>
      <c r="G14" s="576"/>
      <c r="M14" s="296"/>
    </row>
    <row r="15" spans="1:13" s="302" customFormat="1" ht="25.5">
      <c r="A15" s="298" t="s">
        <v>89</v>
      </c>
      <c r="B15" s="62" t="s">
        <v>591</v>
      </c>
      <c r="C15" s="299"/>
      <c r="D15" s="299"/>
      <c r="E15" s="299"/>
      <c r="F15" s="299"/>
      <c r="G15" s="300"/>
      <c r="H15" s="301"/>
    </row>
    <row r="16" spans="1:13" s="302" customFormat="1" ht="25.5">
      <c r="A16" s="298"/>
      <c r="B16" s="62" t="s">
        <v>592</v>
      </c>
      <c r="C16" s="299"/>
      <c r="D16" s="299"/>
      <c r="E16" s="299"/>
      <c r="F16" s="299"/>
      <c r="G16" s="300"/>
      <c r="H16" s="301"/>
    </row>
    <row r="17" spans="1:13" s="302" customFormat="1" ht="25.5">
      <c r="A17" s="298"/>
      <c r="B17" s="62" t="s">
        <v>593</v>
      </c>
      <c r="C17" s="299"/>
      <c r="D17" s="299"/>
      <c r="E17" s="299"/>
      <c r="F17" s="299"/>
      <c r="G17" s="300"/>
      <c r="H17" s="301"/>
    </row>
    <row r="18" spans="1:13" s="302" customFormat="1" ht="25.5">
      <c r="A18" s="298"/>
      <c r="B18" s="62" t="s">
        <v>443</v>
      </c>
      <c r="C18" s="299"/>
      <c r="D18" s="299"/>
      <c r="E18" s="299"/>
      <c r="F18" s="299"/>
      <c r="G18" s="300"/>
      <c r="H18" s="301"/>
    </row>
    <row r="19" spans="1:13" s="302" customFormat="1" ht="25.5">
      <c r="A19" s="298" t="s">
        <v>94</v>
      </c>
      <c r="B19" s="62" t="s">
        <v>444</v>
      </c>
      <c r="C19" s="299"/>
      <c r="D19" s="299"/>
      <c r="E19" s="299"/>
      <c r="F19" s="299"/>
      <c r="G19" s="300"/>
      <c r="H19" s="301"/>
    </row>
    <row r="20" spans="1:13" s="302" customFormat="1" ht="25.5">
      <c r="A20" s="298" t="s">
        <v>98</v>
      </c>
      <c r="B20" s="62" t="s">
        <v>594</v>
      </c>
      <c r="C20" s="299"/>
      <c r="D20" s="299"/>
      <c r="E20" s="299"/>
      <c r="F20" s="299"/>
      <c r="G20" s="300"/>
      <c r="H20" s="301"/>
    </row>
    <row r="21" spans="1:13" s="302" customFormat="1" ht="25.5">
      <c r="A21" s="298" t="s">
        <v>100</v>
      </c>
      <c r="B21" s="62" t="s">
        <v>449</v>
      </c>
      <c r="C21" s="299"/>
      <c r="D21" s="299"/>
      <c r="E21" s="299"/>
      <c r="F21" s="299"/>
      <c r="G21" s="300"/>
      <c r="H21" s="301"/>
    </row>
    <row r="22" spans="1:13" s="302" customFormat="1" ht="38.25">
      <c r="A22" s="298" t="s">
        <v>102</v>
      </c>
      <c r="B22" s="62" t="s">
        <v>595</v>
      </c>
      <c r="C22" s="299"/>
      <c r="D22" s="299"/>
      <c r="E22" s="299"/>
      <c r="F22" s="299"/>
      <c r="G22" s="300"/>
      <c r="H22" s="301"/>
    </row>
    <row r="23" spans="1:13" s="302" customFormat="1" ht="25.5">
      <c r="A23" s="298" t="s">
        <v>104</v>
      </c>
      <c r="B23" s="62" t="s">
        <v>452</v>
      </c>
      <c r="C23" s="299"/>
      <c r="D23" s="299"/>
      <c r="E23" s="299"/>
      <c r="F23" s="299"/>
      <c r="G23" s="300"/>
      <c r="H23" s="301"/>
    </row>
    <row r="24" spans="1:13" s="302" customFormat="1" ht="25.5">
      <c r="A24" s="298" t="s">
        <v>106</v>
      </c>
      <c r="B24" s="62" t="s">
        <v>453</v>
      </c>
      <c r="C24" s="299"/>
      <c r="D24" s="299"/>
      <c r="E24" s="299"/>
      <c r="F24" s="299"/>
      <c r="G24" s="300"/>
      <c r="H24" s="301"/>
    </row>
    <row r="25" spans="1:13" s="302" customFormat="1" ht="25.5">
      <c r="A25" s="298" t="s">
        <v>108</v>
      </c>
      <c r="B25" s="62" t="s">
        <v>596</v>
      </c>
      <c r="C25" s="303"/>
      <c r="D25" s="303"/>
      <c r="E25" s="303"/>
      <c r="F25" s="303"/>
      <c r="G25" s="304"/>
      <c r="H25" s="301"/>
    </row>
    <row r="26" spans="1:13" ht="30.75" customHeight="1">
      <c r="A26" s="575" t="s">
        <v>587</v>
      </c>
      <c r="B26" s="575" t="s">
        <v>275</v>
      </c>
      <c r="C26" s="577" t="s">
        <v>345</v>
      </c>
      <c r="D26" s="578"/>
      <c r="E26" s="577" t="s">
        <v>588</v>
      </c>
      <c r="F26" s="578"/>
      <c r="G26" s="575" t="s">
        <v>589</v>
      </c>
      <c r="M26" s="296"/>
    </row>
    <row r="27" spans="1:13" ht="28.5" customHeight="1">
      <c r="A27" s="576"/>
      <c r="B27" s="576"/>
      <c r="C27" s="297" t="s">
        <v>569</v>
      </c>
      <c r="D27" s="297" t="s">
        <v>590</v>
      </c>
      <c r="E27" s="297" t="s">
        <v>569</v>
      </c>
      <c r="F27" s="297" t="s">
        <v>590</v>
      </c>
      <c r="G27" s="576"/>
      <c r="M27" s="296"/>
    </row>
    <row r="28" spans="1:13" s="302" customFormat="1" ht="38.25">
      <c r="A28" s="298" t="s">
        <v>111</v>
      </c>
      <c r="B28" s="62" t="s">
        <v>597</v>
      </c>
      <c r="C28" s="303"/>
      <c r="D28" s="303"/>
      <c r="E28" s="303"/>
      <c r="F28" s="303"/>
      <c r="G28" s="300"/>
      <c r="H28" s="301"/>
    </row>
    <row r="29" spans="1:13" s="302" customFormat="1" ht="25.5">
      <c r="A29" s="298" t="s">
        <v>113</v>
      </c>
      <c r="B29" s="62" t="s">
        <v>457</v>
      </c>
      <c r="C29" s="299"/>
      <c r="D29" s="299"/>
      <c r="E29" s="299"/>
      <c r="F29" s="299"/>
      <c r="G29" s="300"/>
      <c r="H29" s="301"/>
    </row>
    <row r="30" spans="1:13" s="302" customFormat="1" ht="25.5">
      <c r="A30" s="298" t="s">
        <v>115</v>
      </c>
      <c r="B30" s="62" t="s">
        <v>465</v>
      </c>
      <c r="C30" s="303"/>
      <c r="D30" s="303"/>
      <c r="E30" s="303"/>
      <c r="F30" s="303"/>
      <c r="G30" s="304"/>
      <c r="H30" s="301"/>
    </row>
    <row r="31" spans="1:13" s="302" customFormat="1" ht="15">
      <c r="A31" s="574" t="s">
        <v>579</v>
      </c>
      <c r="B31" s="574"/>
      <c r="C31" s="574"/>
      <c r="D31" s="574"/>
      <c r="E31" s="574"/>
      <c r="F31" s="574"/>
      <c r="G31" s="574"/>
      <c r="H31" s="301"/>
    </row>
    <row r="32" spans="1:13" s="302" customFormat="1" ht="15">
      <c r="A32" s="305"/>
      <c r="B32" s="306"/>
      <c r="C32" s="307"/>
      <c r="D32" s="307"/>
      <c r="E32" s="307"/>
      <c r="F32" s="307"/>
      <c r="G32" s="308"/>
      <c r="H32" s="301"/>
    </row>
    <row r="33" spans="1:13" s="285" customFormat="1" ht="11.25" customHeight="1">
      <c r="A33" s="309"/>
      <c r="B33" s="286"/>
      <c r="C33" s="310"/>
      <c r="D33" s="310"/>
      <c r="E33" s="310"/>
      <c r="F33" s="310"/>
      <c r="G33" s="286"/>
      <c r="I33" s="286"/>
      <c r="J33" s="286"/>
      <c r="K33" s="286"/>
      <c r="L33" s="286"/>
      <c r="M33" s="286"/>
    </row>
    <row r="34" spans="1:13" s="285" customFormat="1" ht="5.25" customHeight="1">
      <c r="A34" s="286"/>
      <c r="B34" s="311"/>
      <c r="C34" s="286"/>
      <c r="D34" s="286"/>
      <c r="E34" s="286"/>
      <c r="F34" s="286"/>
      <c r="G34" s="286"/>
      <c r="I34" s="286"/>
      <c r="J34" s="286"/>
      <c r="K34" s="286"/>
      <c r="L34" s="286"/>
      <c r="M34" s="286"/>
    </row>
    <row r="35" spans="1:13" s="285" customFormat="1" ht="12.75" customHeight="1">
      <c r="A35" s="312" t="s">
        <v>190</v>
      </c>
      <c r="B35" s="312"/>
      <c r="C35" s="313"/>
      <c r="D35" s="313"/>
      <c r="E35" s="313" t="s">
        <v>191</v>
      </c>
      <c r="F35" s="313"/>
      <c r="G35" s="313"/>
      <c r="I35" s="286"/>
      <c r="J35" s="286"/>
      <c r="K35" s="286"/>
      <c r="L35" s="286"/>
      <c r="M35" s="286"/>
    </row>
    <row r="36" spans="1:13" s="285" customFormat="1">
      <c r="A36" s="314" t="s">
        <v>192</v>
      </c>
      <c r="B36" s="314"/>
      <c r="C36" s="315"/>
      <c r="D36" s="315"/>
      <c r="E36" s="315" t="s">
        <v>193</v>
      </c>
      <c r="F36" s="313"/>
      <c r="G36" s="313"/>
      <c r="I36" s="286"/>
      <c r="J36" s="286"/>
      <c r="K36" s="286"/>
      <c r="L36" s="286"/>
      <c r="M36" s="286"/>
    </row>
    <row r="37" spans="1:13" s="285" customFormat="1">
      <c r="A37" s="316"/>
      <c r="B37" s="316"/>
      <c r="C37" s="317"/>
      <c r="D37" s="317"/>
      <c r="E37" s="317"/>
      <c r="F37" s="317"/>
      <c r="G37" s="293"/>
      <c r="I37" s="286"/>
      <c r="J37" s="286"/>
      <c r="K37" s="286"/>
      <c r="L37" s="286"/>
      <c r="M37" s="286"/>
    </row>
    <row r="38" spans="1:13" s="285" customFormat="1">
      <c r="A38" s="316"/>
      <c r="B38" s="316"/>
      <c r="C38" s="317"/>
      <c r="D38" s="317"/>
      <c r="E38" s="317"/>
      <c r="F38" s="317"/>
      <c r="G38" s="293"/>
      <c r="I38" s="286"/>
      <c r="J38" s="286"/>
      <c r="K38" s="286"/>
      <c r="L38" s="286"/>
      <c r="M38" s="286"/>
    </row>
    <row r="39" spans="1:13" s="285" customFormat="1">
      <c r="A39" s="316"/>
      <c r="B39" s="316"/>
      <c r="C39" s="317"/>
      <c r="D39" s="317"/>
      <c r="E39" s="317"/>
      <c r="F39" s="317"/>
      <c r="G39" s="293"/>
      <c r="I39" s="286"/>
      <c r="J39" s="286"/>
      <c r="K39" s="286"/>
      <c r="L39" s="286"/>
      <c r="M39" s="286"/>
    </row>
    <row r="40" spans="1:13" s="285" customFormat="1">
      <c r="A40" s="316"/>
      <c r="B40" s="316"/>
      <c r="C40" s="317"/>
      <c r="D40" s="317"/>
      <c r="E40" s="317"/>
      <c r="F40" s="317"/>
      <c r="G40" s="293"/>
      <c r="I40" s="286"/>
      <c r="J40" s="286"/>
      <c r="K40" s="286"/>
      <c r="L40" s="286"/>
      <c r="M40" s="286"/>
    </row>
    <row r="41" spans="1:13" s="285" customFormat="1" ht="65.25" customHeight="1">
      <c r="A41" s="318"/>
      <c r="B41" s="318"/>
      <c r="C41" s="319"/>
      <c r="D41" s="319"/>
      <c r="E41" s="319"/>
      <c r="F41" s="319"/>
      <c r="G41" s="320"/>
      <c r="I41" s="286"/>
      <c r="J41" s="286"/>
      <c r="K41" s="286"/>
      <c r="L41" s="286"/>
      <c r="M41" s="286"/>
    </row>
    <row r="42" spans="1:13" s="324" customFormat="1">
      <c r="A42" s="321" t="s">
        <v>598</v>
      </c>
      <c r="B42" s="321"/>
      <c r="C42" s="321"/>
      <c r="D42" s="279"/>
      <c r="E42" s="322" t="s">
        <v>580</v>
      </c>
      <c r="F42" s="323"/>
      <c r="G42" s="321"/>
      <c r="I42" s="325"/>
      <c r="J42" s="325"/>
      <c r="K42" s="325"/>
      <c r="L42" s="325"/>
      <c r="M42" s="325"/>
    </row>
    <row r="43" spans="1:13" s="324" customFormat="1">
      <c r="A43" s="326" t="s">
        <v>549</v>
      </c>
      <c r="B43" s="326"/>
      <c r="C43" s="326"/>
      <c r="D43" s="283"/>
      <c r="E43" s="283"/>
      <c r="F43" s="283"/>
      <c r="G43" s="326"/>
      <c r="I43" s="325"/>
      <c r="J43" s="325"/>
      <c r="K43" s="325"/>
      <c r="L43" s="325"/>
      <c r="M43" s="325"/>
    </row>
    <row r="44" spans="1:13" s="324" customFormat="1">
      <c r="A44" s="327" t="s">
        <v>258</v>
      </c>
      <c r="B44" s="327"/>
      <c r="C44" s="327"/>
      <c r="D44" s="327"/>
      <c r="E44" s="326"/>
      <c r="F44" s="326"/>
      <c r="G44" s="326"/>
      <c r="I44" s="325"/>
      <c r="J44" s="325"/>
      <c r="K44" s="325"/>
      <c r="L44" s="325"/>
      <c r="M44" s="325"/>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5" zoomScaleNormal="100" zoomScaleSheetLayoutView="85" workbookViewId="0">
      <selection activeCell="A5" sqref="A5"/>
    </sheetView>
  </sheetViews>
  <sheetFormatPr defaultColWidth="9.140625" defaultRowHeight="12.75"/>
  <cols>
    <col min="1" max="1" width="6.7109375" style="286" customWidth="1"/>
    <col min="2" max="2" width="50" style="286" customWidth="1"/>
    <col min="3" max="3" width="25.85546875" style="328" customWidth="1"/>
    <col min="4" max="7" width="21.7109375" style="328" customWidth="1"/>
    <col min="8" max="8" width="10.7109375" style="286" bestFit="1" customWidth="1"/>
    <col min="9" max="9" width="16" style="286" bestFit="1" customWidth="1"/>
    <col min="10" max="10" width="10.7109375" style="286" bestFit="1" customWidth="1"/>
    <col min="11" max="16384" width="9.140625" style="286"/>
  </cols>
  <sheetData>
    <row r="1" spans="1:7" ht="31.5" customHeight="1">
      <c r="A1" s="580" t="s">
        <v>581</v>
      </c>
      <c r="B1" s="580"/>
      <c r="C1" s="580"/>
      <c r="D1" s="580"/>
      <c r="E1" s="580"/>
      <c r="F1" s="580"/>
      <c r="G1" s="580"/>
    </row>
    <row r="2" spans="1:7" ht="37.15" customHeight="1">
      <c r="A2" s="564" t="s">
        <v>554</v>
      </c>
      <c r="B2" s="564"/>
      <c r="C2" s="564"/>
      <c r="D2" s="564"/>
      <c r="E2" s="564"/>
      <c r="F2" s="564"/>
      <c r="G2" s="564"/>
    </row>
    <row r="3" spans="1:7" ht="35.25" customHeight="1">
      <c r="A3" s="565" t="s">
        <v>582</v>
      </c>
      <c r="B3" s="565"/>
      <c r="C3" s="565"/>
      <c r="D3" s="565"/>
      <c r="E3" s="565"/>
      <c r="F3" s="565"/>
      <c r="G3" s="565"/>
    </row>
    <row r="4" spans="1:7">
      <c r="A4" s="567" t="str">
        <f>'ngay thang'!B10</f>
        <v>Tháng 8 năm 2020/August 2020</v>
      </c>
      <c r="B4" s="567"/>
      <c r="C4" s="567"/>
      <c r="D4" s="567"/>
      <c r="E4" s="567"/>
      <c r="F4" s="567"/>
      <c r="G4" s="567"/>
    </row>
    <row r="5" spans="1:7" ht="5.25" customHeight="1">
      <c r="A5" s="287"/>
      <c r="B5" s="567"/>
      <c r="C5" s="567"/>
      <c r="D5" s="567"/>
      <c r="E5" s="567"/>
      <c r="F5" s="287"/>
    </row>
    <row r="6" spans="1:7" ht="28.5" customHeight="1">
      <c r="A6" s="568" t="s">
        <v>583</v>
      </c>
      <c r="B6" s="568"/>
      <c r="C6" s="573" t="s">
        <v>547</v>
      </c>
      <c r="D6" s="579"/>
      <c r="E6" s="579"/>
      <c r="F6" s="579"/>
      <c r="G6" s="579"/>
    </row>
    <row r="7" spans="1:7" ht="28.5" customHeight="1">
      <c r="A7" s="568" t="s">
        <v>562</v>
      </c>
      <c r="B7" s="568"/>
      <c r="C7" s="581" t="s">
        <v>599</v>
      </c>
      <c r="D7" s="581"/>
      <c r="E7" s="581"/>
      <c r="F7" s="581"/>
      <c r="G7" s="581"/>
    </row>
    <row r="8" spans="1:7" ht="28.5" customHeight="1">
      <c r="A8" s="568" t="s">
        <v>585</v>
      </c>
      <c r="B8" s="568"/>
      <c r="C8" s="573" t="s">
        <v>352</v>
      </c>
      <c r="D8" s="579"/>
      <c r="E8" s="329"/>
      <c r="F8" s="329"/>
      <c r="G8" s="329"/>
    </row>
    <row r="9" spans="1:7" s="289" customFormat="1" ht="24" customHeight="1">
      <c r="A9" s="582" t="s">
        <v>600</v>
      </c>
      <c r="B9" s="572"/>
      <c r="C9" s="573" t="str">
        <f>'[1]BC TS DT nuoc ngoai'!C9:E9</f>
        <v>Ngày 02 tháng 03 năm 2020
02 March 2020</v>
      </c>
      <c r="D9" s="573"/>
      <c r="E9" s="330"/>
      <c r="F9" s="330"/>
      <c r="G9" s="290"/>
    </row>
    <row r="10" spans="1:7" ht="11.25" customHeight="1">
      <c r="A10" s="331"/>
      <c r="B10" s="331"/>
      <c r="C10" s="331"/>
      <c r="D10" s="331"/>
      <c r="E10" s="331"/>
      <c r="F10" s="331"/>
      <c r="G10" s="331"/>
    </row>
    <row r="11" spans="1:7" s="289" customFormat="1" ht="18.600000000000001" customHeight="1">
      <c r="A11" s="332" t="s">
        <v>601</v>
      </c>
      <c r="B11" s="332"/>
      <c r="C11" s="332"/>
      <c r="D11" s="332"/>
      <c r="E11" s="332"/>
      <c r="F11" s="332"/>
      <c r="G11" s="333"/>
    </row>
    <row r="12" spans="1:7" ht="60" customHeight="1">
      <c r="A12" s="583" t="s">
        <v>587</v>
      </c>
      <c r="B12" s="583" t="s">
        <v>602</v>
      </c>
      <c r="C12" s="585" t="s">
        <v>345</v>
      </c>
      <c r="D12" s="586"/>
      <c r="E12" s="585" t="s">
        <v>588</v>
      </c>
      <c r="F12" s="586"/>
      <c r="G12" s="587" t="s">
        <v>603</v>
      </c>
    </row>
    <row r="13" spans="1:7" ht="60" customHeight="1">
      <c r="A13" s="584"/>
      <c r="B13" s="584"/>
      <c r="C13" s="334" t="s">
        <v>569</v>
      </c>
      <c r="D13" s="334" t="s">
        <v>590</v>
      </c>
      <c r="E13" s="334" t="s">
        <v>569</v>
      </c>
      <c r="F13" s="334" t="s">
        <v>590</v>
      </c>
      <c r="G13" s="588"/>
    </row>
    <row r="14" spans="1:7" s="337" customFormat="1" ht="51">
      <c r="A14" s="335" t="s">
        <v>46</v>
      </c>
      <c r="B14" s="64" t="s">
        <v>604</v>
      </c>
      <c r="C14" s="336"/>
      <c r="D14" s="336"/>
      <c r="E14" s="336"/>
      <c r="F14" s="336"/>
      <c r="G14" s="336"/>
    </row>
    <row r="15" spans="1:7" s="337" customFormat="1" ht="25.5">
      <c r="A15" s="298">
        <v>1</v>
      </c>
      <c r="B15" s="62" t="s">
        <v>470</v>
      </c>
      <c r="C15" s="338"/>
      <c r="D15" s="338"/>
      <c r="E15" s="338"/>
      <c r="F15" s="338"/>
      <c r="G15" s="338"/>
    </row>
    <row r="16" spans="1:7" s="337" customFormat="1" ht="25.5">
      <c r="A16" s="298">
        <v>2</v>
      </c>
      <c r="B16" s="62" t="s">
        <v>605</v>
      </c>
      <c r="C16" s="338"/>
      <c r="D16" s="338"/>
      <c r="E16" s="338"/>
      <c r="F16" s="338"/>
      <c r="G16" s="338"/>
    </row>
    <row r="17" spans="1:7" s="337" customFormat="1" ht="25.5">
      <c r="A17" s="298">
        <v>3</v>
      </c>
      <c r="B17" s="62" t="s">
        <v>606</v>
      </c>
      <c r="C17" s="338"/>
      <c r="D17" s="338"/>
      <c r="E17" s="338"/>
      <c r="F17" s="338"/>
      <c r="G17" s="336"/>
    </row>
    <row r="18" spans="1:7" s="337" customFormat="1" ht="25.5">
      <c r="A18" s="335" t="s">
        <v>56</v>
      </c>
      <c r="B18" s="64" t="s">
        <v>607</v>
      </c>
      <c r="C18" s="336"/>
      <c r="D18" s="336"/>
      <c r="E18" s="336"/>
      <c r="F18" s="336"/>
      <c r="G18" s="336"/>
    </row>
    <row r="19" spans="1:7" s="337" customFormat="1" ht="25.5">
      <c r="A19" s="298">
        <v>1</v>
      </c>
      <c r="B19" s="62" t="s">
        <v>608</v>
      </c>
      <c r="C19" s="338"/>
      <c r="D19" s="338"/>
      <c r="E19" s="338"/>
      <c r="F19" s="338"/>
      <c r="G19" s="338"/>
    </row>
    <row r="20" spans="1:7" s="337" customFormat="1" ht="25.5">
      <c r="A20" s="298">
        <v>2</v>
      </c>
      <c r="B20" s="62" t="s">
        <v>483</v>
      </c>
      <c r="C20" s="338"/>
      <c r="D20" s="338"/>
      <c r="E20" s="338"/>
      <c r="F20" s="338"/>
      <c r="G20" s="338"/>
    </row>
    <row r="21" spans="1:7" s="337" customFormat="1" ht="51">
      <c r="A21" s="335" t="s">
        <v>134</v>
      </c>
      <c r="B21" s="64" t="s">
        <v>609</v>
      </c>
      <c r="C21" s="336"/>
      <c r="D21" s="336"/>
      <c r="E21" s="336"/>
      <c r="F21" s="336"/>
      <c r="G21" s="336"/>
    </row>
    <row r="22" spans="1:7" s="337" customFormat="1" ht="25.5">
      <c r="A22" s="335" t="s">
        <v>136</v>
      </c>
      <c r="B22" s="64" t="s">
        <v>610</v>
      </c>
      <c r="C22" s="336"/>
      <c r="D22" s="336"/>
      <c r="E22" s="336"/>
      <c r="F22" s="336"/>
      <c r="G22" s="336"/>
    </row>
    <row r="23" spans="1:7" s="337" customFormat="1" ht="25.5">
      <c r="A23" s="298">
        <v>1</v>
      </c>
      <c r="B23" s="62" t="s">
        <v>487</v>
      </c>
      <c r="C23" s="338"/>
      <c r="D23" s="338"/>
      <c r="E23" s="338"/>
      <c r="F23" s="338"/>
      <c r="G23" s="338"/>
    </row>
    <row r="24" spans="1:7" ht="25.5">
      <c r="A24" s="298">
        <v>2</v>
      </c>
      <c r="B24" s="62" t="s">
        <v>488</v>
      </c>
      <c r="C24" s="338"/>
      <c r="D24" s="338"/>
      <c r="E24" s="338"/>
      <c r="F24" s="338"/>
      <c r="G24" s="338"/>
    </row>
    <row r="25" spans="1:7">
      <c r="A25" s="574" t="s">
        <v>579</v>
      </c>
      <c r="B25" s="574"/>
      <c r="C25" s="574"/>
      <c r="D25" s="574"/>
      <c r="E25" s="574"/>
      <c r="F25" s="574"/>
      <c r="G25" s="574"/>
    </row>
    <row r="27" spans="1:7" ht="12.75" customHeight="1">
      <c r="A27" s="339" t="s">
        <v>190</v>
      </c>
      <c r="B27" s="339"/>
      <c r="C27" s="340"/>
      <c r="D27" s="340"/>
      <c r="E27" s="340" t="s">
        <v>191</v>
      </c>
      <c r="F27" s="313"/>
      <c r="G27" s="313"/>
    </row>
    <row r="28" spans="1:7">
      <c r="A28" s="314" t="s">
        <v>192</v>
      </c>
      <c r="B28" s="314"/>
      <c r="C28" s="315"/>
      <c r="D28" s="315"/>
      <c r="E28" s="315" t="s">
        <v>193</v>
      </c>
      <c r="F28" s="315"/>
      <c r="G28" s="315"/>
    </row>
    <row r="29" spans="1:7">
      <c r="A29" s="316"/>
      <c r="B29" s="316"/>
      <c r="C29" s="340"/>
      <c r="D29" s="340"/>
      <c r="E29" s="340"/>
      <c r="F29" s="317"/>
      <c r="G29" s="317"/>
    </row>
    <row r="30" spans="1:7">
      <c r="A30" s="316"/>
      <c r="B30" s="316"/>
      <c r="C30" s="340"/>
      <c r="D30" s="340"/>
      <c r="E30" s="340"/>
      <c r="F30" s="317"/>
      <c r="G30" s="317"/>
    </row>
    <row r="31" spans="1:7">
      <c r="A31" s="316"/>
      <c r="B31" s="316"/>
      <c r="C31" s="340"/>
      <c r="D31" s="340"/>
      <c r="E31" s="340"/>
      <c r="F31" s="317"/>
      <c r="G31" s="317"/>
    </row>
    <row r="32" spans="1:7">
      <c r="A32" s="316"/>
      <c r="B32" s="316"/>
      <c r="C32" s="340"/>
      <c r="D32" s="340"/>
      <c r="E32" s="340"/>
      <c r="F32" s="317"/>
      <c r="G32" s="317"/>
    </row>
    <row r="33" spans="1:7">
      <c r="A33" s="316"/>
      <c r="B33" s="316"/>
      <c r="C33" s="340"/>
      <c r="D33" s="340"/>
      <c r="E33" s="340"/>
      <c r="F33" s="317"/>
      <c r="G33" s="317"/>
    </row>
    <row r="34" spans="1:7">
      <c r="A34" s="316"/>
      <c r="B34" s="316"/>
      <c r="C34" s="340"/>
      <c r="D34" s="340"/>
      <c r="E34" s="340"/>
      <c r="F34" s="317"/>
      <c r="G34" s="317"/>
    </row>
    <row r="35" spans="1:7">
      <c r="A35" s="316"/>
      <c r="B35" s="316"/>
      <c r="C35" s="340"/>
      <c r="D35" s="340"/>
      <c r="E35" s="340"/>
      <c r="F35" s="317"/>
      <c r="G35" s="317"/>
    </row>
    <row r="36" spans="1:7">
      <c r="A36" s="316"/>
      <c r="B36" s="316"/>
      <c r="C36" s="340"/>
      <c r="D36" s="340"/>
      <c r="E36" s="340"/>
      <c r="F36" s="317"/>
      <c r="G36" s="317"/>
    </row>
    <row r="37" spans="1:7">
      <c r="A37" s="316"/>
      <c r="B37" s="316"/>
      <c r="C37" s="340"/>
      <c r="D37" s="340"/>
      <c r="E37" s="340"/>
      <c r="F37" s="317"/>
      <c r="G37" s="317"/>
    </row>
    <row r="38" spans="1:7" ht="32.25" customHeight="1">
      <c r="A38" s="318"/>
      <c r="B38" s="318"/>
      <c r="C38" s="341"/>
      <c r="D38" s="341"/>
      <c r="E38" s="341"/>
      <c r="F38" s="319"/>
      <c r="G38" s="319"/>
    </row>
    <row r="39" spans="1:7" s="325" customFormat="1">
      <c r="A39" s="342" t="s">
        <v>598</v>
      </c>
      <c r="B39" s="321"/>
      <c r="C39" s="342"/>
      <c r="D39" s="279"/>
      <c r="E39" s="280" t="s">
        <v>580</v>
      </c>
      <c r="F39" s="321"/>
      <c r="G39" s="321"/>
    </row>
    <row r="40" spans="1:7">
      <c r="A40" s="343" t="s">
        <v>549</v>
      </c>
      <c r="B40" s="326"/>
      <c r="C40" s="344"/>
      <c r="D40" s="283"/>
      <c r="E40" s="283"/>
      <c r="F40" s="345"/>
      <c r="G40" s="345"/>
    </row>
    <row r="41" spans="1:7">
      <c r="A41" s="293" t="s">
        <v>611</v>
      </c>
      <c r="B41" s="314"/>
      <c r="C41" s="293"/>
      <c r="D41" s="293"/>
      <c r="E41" s="345"/>
      <c r="F41" s="345"/>
      <c r="G41" s="345"/>
    </row>
  </sheetData>
  <mergeCells count="19">
    <mergeCell ref="A25:G25"/>
    <mergeCell ref="A7:B7"/>
    <mergeCell ref="C7:G7"/>
    <mergeCell ref="A8:B8"/>
    <mergeCell ref="C8:D8"/>
    <mergeCell ref="A9:B9"/>
    <mergeCell ref="C9:D9"/>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61" fitToHeight="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zoomScale="85" zoomScaleSheetLayoutView="85" workbookViewId="0">
      <selection activeCell="A4" sqref="A4:H4"/>
    </sheetView>
  </sheetViews>
  <sheetFormatPr defaultColWidth="9.140625" defaultRowHeight="12.75"/>
  <cols>
    <col min="1" max="1" width="9.140625" style="348"/>
    <col min="2" max="2" width="27.42578125" style="348" customWidth="1"/>
    <col min="3" max="3" width="12.5703125" style="348" customWidth="1"/>
    <col min="4" max="4" width="12.42578125" style="348" customWidth="1"/>
    <col min="5" max="5" width="14.7109375" style="348" customWidth="1"/>
    <col min="6" max="6" width="18.28515625" style="348" customWidth="1"/>
    <col min="7" max="7" width="24" style="348" customWidth="1"/>
    <col min="8" max="8" width="28.28515625" style="362" customWidth="1"/>
    <col min="9" max="9" width="14.85546875" style="416" bestFit="1" customWidth="1"/>
    <col min="10" max="13" width="21.140625" style="348" customWidth="1"/>
    <col min="14" max="14" width="13.42578125" style="348" bestFit="1" customWidth="1"/>
    <col min="15" max="15" width="8" style="348" bestFit="1" customWidth="1"/>
    <col min="16" max="20" width="9.140625" style="348"/>
    <col min="21" max="21" width="12" style="348" bestFit="1" customWidth="1"/>
    <col min="22" max="22" width="13.42578125" style="348" bestFit="1" customWidth="1"/>
    <col min="23" max="16384" width="9.140625" style="348"/>
  </cols>
  <sheetData>
    <row r="1" spans="1:13" ht="29.25" customHeight="1">
      <c r="A1" s="589" t="s">
        <v>612</v>
      </c>
      <c r="B1" s="589"/>
      <c r="C1" s="589"/>
      <c r="D1" s="589"/>
      <c r="E1" s="589"/>
      <c r="F1" s="589"/>
      <c r="G1" s="589"/>
      <c r="H1" s="589"/>
      <c r="I1" s="346"/>
      <c r="J1" s="347"/>
      <c r="K1" s="347"/>
      <c r="L1" s="347"/>
      <c r="M1" s="347"/>
    </row>
    <row r="2" spans="1:13" ht="43.15" customHeight="1">
      <c r="A2" s="590" t="s">
        <v>554</v>
      </c>
      <c r="B2" s="590"/>
      <c r="C2" s="590"/>
      <c r="D2" s="590"/>
      <c r="E2" s="590"/>
      <c r="F2" s="590"/>
      <c r="G2" s="590"/>
      <c r="H2" s="590"/>
      <c r="I2" s="349"/>
      <c r="J2" s="350"/>
      <c r="K2" s="350"/>
      <c r="L2" s="350"/>
      <c r="M2" s="350"/>
    </row>
    <row r="3" spans="1:13" ht="37.15" customHeight="1">
      <c r="A3" s="591" t="s">
        <v>582</v>
      </c>
      <c r="B3" s="591"/>
      <c r="C3" s="591"/>
      <c r="D3" s="591"/>
      <c r="E3" s="591"/>
      <c r="F3" s="591"/>
      <c r="G3" s="591"/>
      <c r="H3" s="591"/>
      <c r="I3" s="351"/>
      <c r="J3" s="352"/>
      <c r="K3" s="352"/>
      <c r="L3" s="352"/>
      <c r="M3" s="352"/>
    </row>
    <row r="4" spans="1:13" ht="14.25" customHeight="1">
      <c r="A4" s="592" t="str">
        <f>'ngay thang'!B12</f>
        <v>Tại ngày 31 tháng 08 năm 2020/As at 31 August 2020</v>
      </c>
      <c r="B4" s="593"/>
      <c r="C4" s="593"/>
      <c r="D4" s="593"/>
      <c r="E4" s="593"/>
      <c r="F4" s="593"/>
      <c r="G4" s="593"/>
      <c r="H4" s="593"/>
      <c r="I4" s="353"/>
      <c r="J4" s="354"/>
      <c r="K4" s="354"/>
      <c r="L4" s="354"/>
      <c r="M4" s="354"/>
    </row>
    <row r="5" spans="1:13" ht="13.5" customHeight="1">
      <c r="A5" s="354"/>
      <c r="B5" s="354"/>
      <c r="C5" s="354"/>
      <c r="D5" s="354"/>
      <c r="E5" s="354"/>
      <c r="F5" s="354"/>
      <c r="G5" s="354"/>
      <c r="H5" s="355"/>
      <c r="I5" s="353"/>
      <c r="J5" s="354"/>
      <c r="K5" s="354"/>
      <c r="L5" s="354"/>
      <c r="M5" s="354"/>
    </row>
    <row r="6" spans="1:13" ht="31.5" customHeight="1">
      <c r="A6" s="594" t="s">
        <v>613</v>
      </c>
      <c r="B6" s="594"/>
      <c r="C6" s="573" t="s">
        <v>614</v>
      </c>
      <c r="D6" s="595"/>
      <c r="E6" s="595"/>
      <c r="F6" s="595"/>
      <c r="G6" s="595"/>
      <c r="H6" s="595"/>
      <c r="I6" s="356"/>
      <c r="J6" s="357"/>
      <c r="K6" s="357"/>
      <c r="L6" s="357"/>
      <c r="M6" s="357"/>
    </row>
    <row r="7" spans="1:13" ht="31.5" customHeight="1">
      <c r="A7" s="594" t="s">
        <v>615</v>
      </c>
      <c r="B7" s="594"/>
      <c r="C7" s="596" t="s">
        <v>616</v>
      </c>
      <c r="D7" s="596"/>
      <c r="E7" s="596"/>
      <c r="F7" s="596"/>
      <c r="G7" s="596"/>
      <c r="H7" s="596"/>
      <c r="I7" s="358"/>
      <c r="J7" s="359"/>
      <c r="K7" s="359"/>
      <c r="L7" s="359"/>
      <c r="M7" s="359"/>
    </row>
    <row r="8" spans="1:13" ht="31.5" customHeight="1">
      <c r="A8" s="594" t="s">
        <v>617</v>
      </c>
      <c r="B8" s="594"/>
      <c r="C8" s="573" t="s">
        <v>618</v>
      </c>
      <c r="D8" s="595"/>
      <c r="E8" s="595"/>
      <c r="F8" s="595"/>
      <c r="G8" s="595"/>
      <c r="H8" s="595"/>
      <c r="I8" s="356"/>
      <c r="J8" s="357"/>
      <c r="K8" s="357"/>
      <c r="L8" s="357"/>
      <c r="M8" s="357"/>
    </row>
    <row r="9" spans="1:13" ht="24.75" customHeight="1">
      <c r="A9" s="582" t="s">
        <v>600</v>
      </c>
      <c r="B9" s="594"/>
      <c r="C9" s="573" t="str">
        <f>'[1]BCKetQuaHoatDong DT nuoc ngoai'!C9:D9</f>
        <v>Ngày 02 tháng 03 năm 2020
02 March 2020</v>
      </c>
      <c r="D9" s="573"/>
      <c r="E9" s="573"/>
      <c r="F9" s="573"/>
      <c r="G9" s="573"/>
      <c r="H9" s="573"/>
      <c r="I9" s="360"/>
      <c r="J9" s="360"/>
      <c r="K9" s="360"/>
      <c r="L9" s="360"/>
      <c r="M9" s="360"/>
    </row>
    <row r="10" spans="1:13" ht="9" customHeight="1">
      <c r="A10" s="361"/>
      <c r="B10" s="361"/>
      <c r="C10" s="361"/>
      <c r="D10" s="361"/>
      <c r="E10" s="361"/>
      <c r="F10" s="361"/>
      <c r="G10" s="361"/>
      <c r="I10" s="363"/>
      <c r="J10" s="364"/>
      <c r="K10" s="364"/>
      <c r="L10" s="364"/>
      <c r="M10" s="364"/>
    </row>
    <row r="11" spans="1:13" ht="17.45" customHeight="1">
      <c r="A11" s="365" t="s">
        <v>619</v>
      </c>
      <c r="B11" s="365"/>
      <c r="C11" s="365"/>
      <c r="D11" s="365"/>
      <c r="E11" s="365"/>
      <c r="F11" s="365"/>
      <c r="G11" s="365"/>
      <c r="H11" s="366" t="s">
        <v>620</v>
      </c>
      <c r="I11" s="367"/>
      <c r="J11" s="368"/>
      <c r="K11" s="368"/>
      <c r="L11" s="368"/>
      <c r="M11" s="368"/>
    </row>
    <row r="12" spans="1:13" ht="59.25" customHeight="1">
      <c r="A12" s="583" t="s">
        <v>621</v>
      </c>
      <c r="B12" s="583" t="s">
        <v>622</v>
      </c>
      <c r="C12" s="583" t="s">
        <v>623</v>
      </c>
      <c r="D12" s="599" t="s">
        <v>624</v>
      </c>
      <c r="E12" s="600"/>
      <c r="F12" s="599" t="s">
        <v>625</v>
      </c>
      <c r="G12" s="600"/>
      <c r="H12" s="601" t="s">
        <v>626</v>
      </c>
      <c r="I12" s="369"/>
      <c r="J12" s="370"/>
      <c r="K12" s="370"/>
      <c r="L12" s="370"/>
      <c r="M12" s="370"/>
    </row>
    <row r="13" spans="1:13" ht="30" customHeight="1">
      <c r="A13" s="584"/>
      <c r="B13" s="584"/>
      <c r="C13" s="584"/>
      <c r="D13" s="371" t="s">
        <v>569</v>
      </c>
      <c r="E13" s="372" t="s">
        <v>590</v>
      </c>
      <c r="F13" s="371" t="s">
        <v>569</v>
      </c>
      <c r="G13" s="372" t="s">
        <v>590</v>
      </c>
      <c r="H13" s="602"/>
      <c r="I13" s="369"/>
      <c r="J13" s="370"/>
      <c r="K13" s="370"/>
      <c r="L13" s="370"/>
      <c r="M13" s="370"/>
    </row>
    <row r="14" spans="1:13" ht="39" customHeight="1">
      <c r="A14" s="373" t="s">
        <v>46</v>
      </c>
      <c r="B14" s="374" t="s">
        <v>627</v>
      </c>
      <c r="C14" s="373"/>
      <c r="D14" s="371"/>
      <c r="E14" s="372"/>
      <c r="F14" s="372"/>
      <c r="G14" s="372"/>
      <c r="H14" s="375"/>
      <c r="I14" s="369"/>
      <c r="J14" s="370"/>
      <c r="K14" s="370"/>
      <c r="L14" s="370"/>
      <c r="M14" s="370"/>
    </row>
    <row r="15" spans="1:13" ht="19.5" customHeight="1">
      <c r="A15" s="373">
        <v>1</v>
      </c>
      <c r="B15" s="373"/>
      <c r="C15" s="373"/>
      <c r="D15" s="371"/>
      <c r="E15" s="372"/>
      <c r="F15" s="372"/>
      <c r="G15" s="372"/>
      <c r="H15" s="375"/>
      <c r="I15" s="369"/>
      <c r="J15" s="370"/>
      <c r="K15" s="370"/>
      <c r="L15" s="370"/>
      <c r="M15" s="370"/>
    </row>
    <row r="16" spans="1:13" ht="33" customHeight="1">
      <c r="A16" s="373"/>
      <c r="B16" s="374" t="s">
        <v>508</v>
      </c>
      <c r="C16" s="373"/>
      <c r="D16" s="371"/>
      <c r="E16" s="372"/>
      <c r="F16" s="372"/>
      <c r="G16" s="372"/>
      <c r="H16" s="375"/>
      <c r="I16" s="369"/>
      <c r="J16" s="370"/>
      <c r="K16" s="370"/>
      <c r="L16" s="370"/>
      <c r="M16" s="370"/>
    </row>
    <row r="17" spans="1:14" ht="28.5" customHeight="1">
      <c r="A17" s="373" t="s">
        <v>56</v>
      </c>
      <c r="B17" s="374" t="s">
        <v>628</v>
      </c>
      <c r="C17" s="373"/>
      <c r="D17" s="371"/>
      <c r="E17" s="372"/>
      <c r="F17" s="372"/>
      <c r="G17" s="372"/>
      <c r="H17" s="375"/>
      <c r="I17" s="369"/>
      <c r="J17" s="370"/>
      <c r="K17" s="370"/>
      <c r="L17" s="370"/>
      <c r="M17" s="370"/>
    </row>
    <row r="18" spans="1:14" ht="19.5" customHeight="1">
      <c r="A18" s="373">
        <v>1</v>
      </c>
      <c r="B18" s="374"/>
      <c r="C18" s="373"/>
      <c r="D18" s="371"/>
      <c r="E18" s="372"/>
      <c r="F18" s="372"/>
      <c r="G18" s="372"/>
      <c r="H18" s="375"/>
      <c r="I18" s="369"/>
      <c r="J18" s="370"/>
      <c r="K18" s="370"/>
      <c r="L18" s="370"/>
      <c r="M18" s="370"/>
    </row>
    <row r="19" spans="1:14" ht="34.5" customHeight="1">
      <c r="A19" s="373"/>
      <c r="B19" s="374" t="s">
        <v>508</v>
      </c>
      <c r="C19" s="373"/>
      <c r="D19" s="371"/>
      <c r="E19" s="372"/>
      <c r="F19" s="372"/>
      <c r="G19" s="372"/>
      <c r="H19" s="375"/>
      <c r="I19" s="369"/>
      <c r="J19" s="370"/>
      <c r="K19" s="370"/>
      <c r="L19" s="370"/>
      <c r="M19" s="370"/>
    </row>
    <row r="20" spans="1:14" ht="30" customHeight="1">
      <c r="A20" s="376" t="s">
        <v>134</v>
      </c>
      <c r="B20" s="377" t="s">
        <v>629</v>
      </c>
      <c r="C20" s="378"/>
      <c r="D20" s="377"/>
      <c r="E20" s="379"/>
      <c r="F20" s="380"/>
      <c r="G20" s="380"/>
      <c r="H20" s="381"/>
      <c r="I20" s="382"/>
      <c r="J20" s="382"/>
      <c r="K20" s="383"/>
      <c r="L20" s="383"/>
      <c r="M20" s="383"/>
      <c r="N20" s="384"/>
    </row>
    <row r="21" spans="1:14" ht="30" customHeight="1">
      <c r="A21" s="376">
        <v>1</v>
      </c>
      <c r="B21" s="377"/>
      <c r="C21" s="378"/>
      <c r="D21" s="377"/>
      <c r="E21" s="379"/>
      <c r="F21" s="380"/>
      <c r="G21" s="380"/>
      <c r="H21" s="381"/>
      <c r="I21" s="382"/>
      <c r="J21" s="382"/>
      <c r="K21" s="383"/>
      <c r="L21" s="383"/>
      <c r="M21" s="383"/>
      <c r="N21" s="384"/>
    </row>
    <row r="22" spans="1:14" s="389" customFormat="1" ht="25.5">
      <c r="A22" s="385"/>
      <c r="B22" s="377" t="s">
        <v>508</v>
      </c>
      <c r="C22" s="378"/>
      <c r="D22" s="386"/>
      <c r="E22" s="387"/>
      <c r="F22" s="388"/>
      <c r="G22" s="388"/>
      <c r="H22" s="381"/>
    </row>
    <row r="23" spans="1:14" s="392" customFormat="1" ht="25.5">
      <c r="A23" s="376" t="s">
        <v>285</v>
      </c>
      <c r="B23" s="377" t="s">
        <v>630</v>
      </c>
      <c r="C23" s="378"/>
      <c r="D23" s="386"/>
      <c r="E23" s="387"/>
      <c r="F23" s="390"/>
      <c r="G23" s="390"/>
      <c r="H23" s="391"/>
    </row>
    <row r="24" spans="1:14" s="392" customFormat="1" ht="15">
      <c r="A24" s="376">
        <v>1</v>
      </c>
      <c r="B24" s="377"/>
      <c r="C24" s="378"/>
      <c r="D24" s="386"/>
      <c r="E24" s="387"/>
      <c r="F24" s="390"/>
      <c r="G24" s="390"/>
      <c r="H24" s="391"/>
    </row>
    <row r="25" spans="1:14" s="392" customFormat="1" ht="25.5">
      <c r="A25" s="385"/>
      <c r="B25" s="377" t="s">
        <v>508</v>
      </c>
      <c r="C25" s="393"/>
      <c r="D25" s="393"/>
      <c r="E25" s="394"/>
      <c r="F25" s="394"/>
      <c r="G25" s="394"/>
      <c r="H25" s="391"/>
    </row>
    <row r="26" spans="1:14" s="392" customFormat="1" ht="25.5">
      <c r="A26" s="376" t="s">
        <v>140</v>
      </c>
      <c r="B26" s="377" t="s">
        <v>631</v>
      </c>
      <c r="C26" s="386"/>
      <c r="D26" s="386"/>
      <c r="E26" s="387"/>
      <c r="F26" s="387"/>
      <c r="G26" s="387"/>
      <c r="H26" s="391"/>
    </row>
    <row r="27" spans="1:14" s="392" customFormat="1" ht="15">
      <c r="A27" s="376">
        <v>1</v>
      </c>
      <c r="B27" s="385"/>
      <c r="C27" s="395"/>
      <c r="D27" s="395"/>
      <c r="E27" s="396"/>
      <c r="F27" s="397"/>
      <c r="G27" s="397"/>
      <c r="H27" s="398"/>
    </row>
    <row r="28" spans="1:14" s="401" customFormat="1" ht="25.5">
      <c r="A28" s="385"/>
      <c r="B28" s="377" t="s">
        <v>508</v>
      </c>
      <c r="C28" s="399"/>
      <c r="D28" s="386"/>
      <c r="E28" s="387"/>
      <c r="F28" s="388"/>
      <c r="G28" s="388"/>
      <c r="H28" s="400"/>
    </row>
    <row r="29" spans="1:14" s="402" customFormat="1" ht="25.5">
      <c r="A29" s="376" t="s">
        <v>67</v>
      </c>
      <c r="B29" s="377" t="s">
        <v>632</v>
      </c>
      <c r="C29" s="378"/>
      <c r="D29" s="386"/>
      <c r="E29" s="387"/>
      <c r="F29" s="390"/>
      <c r="G29" s="390"/>
      <c r="H29" s="391"/>
    </row>
    <row r="30" spans="1:14" s="402" customFormat="1" ht="15">
      <c r="A30" s="376">
        <v>1</v>
      </c>
      <c r="B30" s="385"/>
      <c r="C30" s="403"/>
      <c r="D30" s="403"/>
      <c r="E30" s="404"/>
      <c r="F30" s="405"/>
      <c r="G30" s="405"/>
      <c r="H30" s="406"/>
    </row>
    <row r="31" spans="1:14" s="401" customFormat="1" ht="25.5">
      <c r="A31" s="377"/>
      <c r="B31" s="377" t="s">
        <v>508</v>
      </c>
      <c r="C31" s="386"/>
      <c r="D31" s="386"/>
      <c r="E31" s="387"/>
      <c r="F31" s="388"/>
      <c r="G31" s="388"/>
      <c r="H31" s="400"/>
    </row>
    <row r="32" spans="1:14" s="389" customFormat="1" ht="25.5">
      <c r="A32" s="376" t="s">
        <v>143</v>
      </c>
      <c r="B32" s="377" t="s">
        <v>633</v>
      </c>
      <c r="C32" s="399"/>
      <c r="D32" s="386"/>
      <c r="E32" s="387"/>
      <c r="F32" s="394"/>
      <c r="G32" s="394"/>
      <c r="H32" s="400"/>
      <c r="I32" s="407"/>
    </row>
    <row r="33" spans="1:13">
      <c r="A33" s="408"/>
      <c r="B33" s="408"/>
      <c r="C33" s="409"/>
      <c r="D33" s="410"/>
      <c r="E33" s="411"/>
      <c r="F33" s="412"/>
      <c r="G33" s="412"/>
      <c r="H33" s="413"/>
      <c r="I33" s="414"/>
      <c r="J33" s="415"/>
      <c r="K33" s="415"/>
      <c r="L33" s="415"/>
      <c r="M33" s="415"/>
    </row>
    <row r="34" spans="1:13">
      <c r="A34" s="574" t="s">
        <v>579</v>
      </c>
      <c r="B34" s="574"/>
      <c r="C34" s="574"/>
      <c r="D34" s="574"/>
      <c r="E34" s="574"/>
      <c r="F34" s="574"/>
      <c r="G34" s="574"/>
    </row>
    <row r="36" spans="1:13" ht="12.75" customHeight="1">
      <c r="A36" s="417" t="s">
        <v>190</v>
      </c>
      <c r="B36" s="417"/>
      <c r="C36" s="361"/>
      <c r="F36" s="597" t="s">
        <v>191</v>
      </c>
      <c r="G36" s="597"/>
      <c r="H36" s="597"/>
      <c r="I36" s="418"/>
      <c r="J36" s="418"/>
      <c r="K36" s="418"/>
      <c r="L36" s="418"/>
      <c r="M36" s="418"/>
    </row>
    <row r="37" spans="1:13">
      <c r="A37" s="314" t="s">
        <v>192</v>
      </c>
      <c r="B37" s="419"/>
      <c r="C37" s="361"/>
      <c r="F37" s="598" t="s">
        <v>193</v>
      </c>
      <c r="G37" s="598"/>
      <c r="H37" s="598"/>
      <c r="I37" s="418"/>
      <c r="J37" s="418"/>
      <c r="K37" s="418"/>
      <c r="L37" s="418"/>
      <c r="M37" s="418"/>
    </row>
    <row r="38" spans="1:13">
      <c r="A38" s="420"/>
      <c r="B38" s="420"/>
      <c r="C38" s="361"/>
      <c r="D38" s="421"/>
      <c r="E38" s="421"/>
      <c r="F38" s="421"/>
      <c r="G38" s="421"/>
      <c r="I38" s="363"/>
      <c r="J38" s="364"/>
      <c r="K38" s="364"/>
      <c r="L38" s="364"/>
      <c r="M38" s="364"/>
    </row>
    <row r="39" spans="1:13">
      <c r="A39" s="420"/>
      <c r="B39" s="420"/>
      <c r="C39" s="361"/>
      <c r="D39" s="421"/>
      <c r="E39" s="421"/>
      <c r="F39" s="421"/>
      <c r="G39" s="421"/>
      <c r="I39" s="363"/>
      <c r="J39" s="364"/>
      <c r="K39" s="364"/>
      <c r="L39" s="364"/>
      <c r="M39" s="364"/>
    </row>
    <row r="40" spans="1:13">
      <c r="A40" s="420"/>
      <c r="B40" s="420"/>
      <c r="C40" s="361"/>
      <c r="D40" s="421"/>
      <c r="E40" s="421"/>
      <c r="F40" s="421"/>
      <c r="G40" s="421"/>
      <c r="I40" s="363"/>
      <c r="J40" s="364"/>
      <c r="K40" s="364"/>
      <c r="L40" s="364"/>
      <c r="M40" s="364"/>
    </row>
    <row r="41" spans="1:13">
      <c r="A41" s="420"/>
      <c r="B41" s="420"/>
      <c r="C41" s="361"/>
      <c r="D41" s="421"/>
      <c r="E41" s="421"/>
      <c r="F41" s="421"/>
      <c r="G41" s="421"/>
      <c r="I41" s="363"/>
      <c r="J41" s="364"/>
      <c r="K41" s="364"/>
      <c r="L41" s="364"/>
      <c r="M41" s="364"/>
    </row>
    <row r="42" spans="1:13">
      <c r="A42" s="420"/>
      <c r="B42" s="420"/>
      <c r="C42" s="361"/>
      <c r="D42" s="421"/>
      <c r="E42" s="421"/>
      <c r="F42" s="421"/>
      <c r="G42" s="421"/>
      <c r="I42" s="363"/>
      <c r="J42" s="364"/>
      <c r="K42" s="364"/>
      <c r="L42" s="364"/>
      <c r="M42" s="364"/>
    </row>
    <row r="43" spans="1:13">
      <c r="A43" s="420"/>
      <c r="B43" s="420"/>
      <c r="C43" s="361"/>
      <c r="D43" s="421"/>
      <c r="E43" s="421"/>
      <c r="F43" s="421"/>
      <c r="G43" s="421"/>
      <c r="I43" s="363"/>
      <c r="J43" s="364"/>
      <c r="K43" s="364"/>
      <c r="L43" s="364"/>
      <c r="M43" s="364"/>
    </row>
    <row r="44" spans="1:13">
      <c r="A44" s="420"/>
      <c r="B44" s="420"/>
      <c r="C44" s="361"/>
      <c r="D44" s="421"/>
      <c r="E44" s="421"/>
      <c r="F44" s="421"/>
      <c r="G44" s="421"/>
      <c r="I44" s="363"/>
      <c r="J44" s="364"/>
      <c r="K44" s="364"/>
      <c r="L44" s="364"/>
      <c r="M44" s="364"/>
    </row>
    <row r="45" spans="1:13">
      <c r="A45" s="420"/>
      <c r="B45" s="420"/>
      <c r="C45" s="361"/>
      <c r="D45" s="421"/>
      <c r="E45" s="421"/>
      <c r="F45" s="421"/>
      <c r="G45" s="421"/>
      <c r="I45" s="363"/>
      <c r="J45" s="364"/>
      <c r="K45" s="364"/>
      <c r="L45" s="364"/>
      <c r="M45" s="364"/>
    </row>
    <row r="46" spans="1:13">
      <c r="A46" s="420"/>
      <c r="B46" s="420"/>
      <c r="C46" s="361"/>
      <c r="D46" s="421"/>
      <c r="E46" s="421"/>
      <c r="F46" s="421"/>
      <c r="G46" s="421"/>
      <c r="I46" s="363"/>
      <c r="J46" s="364"/>
      <c r="K46" s="364"/>
      <c r="L46" s="364"/>
      <c r="M46" s="364"/>
    </row>
    <row r="47" spans="1:13">
      <c r="A47" s="420"/>
      <c r="B47" s="420"/>
      <c r="C47" s="361"/>
      <c r="D47" s="421"/>
      <c r="E47" s="421"/>
      <c r="F47" s="421"/>
      <c r="G47" s="421"/>
      <c r="I47" s="363"/>
      <c r="J47" s="364"/>
      <c r="K47" s="364"/>
      <c r="L47" s="364"/>
      <c r="M47" s="364"/>
    </row>
    <row r="48" spans="1:13">
      <c r="A48" s="422"/>
      <c r="B48" s="422"/>
      <c r="C48" s="423"/>
      <c r="D48" s="421"/>
      <c r="E48" s="421"/>
      <c r="F48" s="421"/>
      <c r="G48" s="421"/>
      <c r="H48" s="424"/>
      <c r="I48" s="363"/>
      <c r="J48" s="364"/>
      <c r="K48" s="364"/>
      <c r="L48" s="364"/>
      <c r="M48" s="364"/>
    </row>
    <row r="49" spans="1:13">
      <c r="A49" s="321" t="s">
        <v>598</v>
      </c>
      <c r="B49" s="321"/>
      <c r="C49" s="425"/>
      <c r="D49" s="426"/>
      <c r="E49" s="427"/>
      <c r="F49" s="280" t="s">
        <v>634</v>
      </c>
      <c r="G49" s="428"/>
      <c r="H49" s="426"/>
      <c r="I49" s="429"/>
      <c r="J49" s="427"/>
      <c r="K49" s="427"/>
      <c r="L49" s="427"/>
      <c r="M49" s="427"/>
    </row>
    <row r="50" spans="1:13">
      <c r="A50" s="326" t="s">
        <v>549</v>
      </c>
      <c r="B50" s="326"/>
      <c r="C50" s="423"/>
      <c r="D50" s="430"/>
      <c r="E50" s="431"/>
      <c r="F50" s="283"/>
      <c r="G50" s="283"/>
      <c r="H50" s="431"/>
      <c r="I50" s="432"/>
      <c r="J50" s="431"/>
      <c r="K50" s="431"/>
      <c r="L50" s="431"/>
      <c r="M50" s="431"/>
    </row>
    <row r="51" spans="1:13">
      <c r="A51" s="314" t="s">
        <v>258</v>
      </c>
      <c r="B51" s="314"/>
      <c r="C51" s="361"/>
      <c r="D51" s="433"/>
      <c r="E51" s="433"/>
      <c r="F51" s="434"/>
      <c r="G51" s="434"/>
      <c r="H51" s="431"/>
      <c r="I51" s="432"/>
      <c r="J51" s="431"/>
      <c r="K51" s="431"/>
      <c r="L51" s="431"/>
      <c r="M51" s="431"/>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3"/>
  <sheetViews>
    <sheetView view="pageBreakPreview" topLeftCell="A27" zoomScale="85" zoomScaleNormal="85" zoomScaleSheetLayoutView="85" workbookViewId="0">
      <selection activeCell="B39" sqref="B39"/>
    </sheetView>
  </sheetViews>
  <sheetFormatPr defaultRowHeight="12.75"/>
  <cols>
    <col min="1" max="1" width="49.28515625" style="119" customWidth="1"/>
    <col min="2" max="2" width="14.28515625" style="119" customWidth="1"/>
    <col min="3" max="3" width="9.140625" style="119"/>
    <col min="4" max="4" width="21.5703125" style="452" customWidth="1"/>
    <col min="5" max="5" width="22.140625" style="452" customWidth="1"/>
    <col min="6" max="6" width="20.42578125" style="452" customWidth="1"/>
    <col min="7" max="7" width="18.42578125" style="452" customWidth="1"/>
    <col min="8" max="8" width="19.7109375" style="453" customWidth="1"/>
    <col min="9" max="11" width="9.140625" style="119" customWidth="1"/>
    <col min="12" max="12" width="14.28515625" style="119" bestFit="1" customWidth="1"/>
    <col min="13" max="13" width="14.7109375" style="446" customWidth="1"/>
    <col min="14" max="14" width="17.5703125" style="446" bestFit="1" customWidth="1"/>
    <col min="15" max="15" width="21.140625" style="119" customWidth="1"/>
    <col min="16" max="16" width="13.42578125" style="119" bestFit="1" customWidth="1"/>
    <col min="17" max="16384" width="9.140625" style="119"/>
  </cols>
  <sheetData>
    <row r="1" spans="1:19" ht="23.25" customHeight="1">
      <c r="A1" s="507" t="s">
        <v>251</v>
      </c>
      <c r="B1" s="507"/>
      <c r="C1" s="507"/>
      <c r="D1" s="507"/>
      <c r="E1" s="507"/>
      <c r="F1" s="507"/>
      <c r="G1" s="507"/>
      <c r="H1" s="445"/>
    </row>
    <row r="2" spans="1:19" ht="27.75" customHeight="1">
      <c r="A2" s="508" t="s">
        <v>185</v>
      </c>
      <c r="B2" s="508"/>
      <c r="C2" s="508"/>
      <c r="D2" s="508"/>
      <c r="E2" s="508"/>
      <c r="F2" s="508"/>
      <c r="G2" s="508"/>
      <c r="H2" s="447"/>
    </row>
    <row r="3" spans="1:19" ht="15">
      <c r="A3" s="509" t="s">
        <v>186</v>
      </c>
      <c r="B3" s="509"/>
      <c r="C3" s="509"/>
      <c r="D3" s="509"/>
      <c r="E3" s="509"/>
      <c r="F3" s="509"/>
      <c r="G3" s="509"/>
      <c r="H3" s="448"/>
    </row>
    <row r="4" spans="1:19" ht="18.75" customHeight="1">
      <c r="A4" s="509"/>
      <c r="B4" s="509"/>
      <c r="C4" s="509"/>
      <c r="D4" s="509"/>
      <c r="E4" s="509"/>
      <c r="F4" s="509"/>
      <c r="G4" s="509"/>
      <c r="H4" s="448"/>
    </row>
    <row r="5" spans="1:19" s="7" customFormat="1">
      <c r="A5" s="510" t="str">
        <f>'ngay thang'!B10</f>
        <v>Tháng 8 năm 2020/August 2020</v>
      </c>
      <c r="B5" s="510"/>
      <c r="C5" s="510"/>
      <c r="D5" s="510"/>
      <c r="E5" s="510"/>
      <c r="F5" s="510"/>
      <c r="G5" s="510"/>
      <c r="H5" s="449"/>
      <c r="M5" s="450"/>
      <c r="N5" s="450"/>
    </row>
    <row r="6" spans="1:19">
      <c r="A6" s="451"/>
      <c r="B6" s="451"/>
      <c r="C6" s="451"/>
      <c r="D6" s="451"/>
      <c r="E6" s="451"/>
      <c r="F6" s="451"/>
    </row>
    <row r="7" spans="1:19" ht="30" customHeight="1">
      <c r="A7" s="454" t="s">
        <v>659</v>
      </c>
      <c r="B7" s="506" t="s">
        <v>660</v>
      </c>
      <c r="C7" s="506"/>
      <c r="D7" s="506"/>
      <c r="E7" s="506"/>
      <c r="F7" s="455"/>
      <c r="G7" s="455"/>
      <c r="H7" s="456"/>
    </row>
    <row r="8" spans="1:19" ht="30" customHeight="1">
      <c r="A8" s="457" t="s">
        <v>661</v>
      </c>
      <c r="B8" s="505" t="s">
        <v>662</v>
      </c>
      <c r="C8" s="505"/>
      <c r="D8" s="505"/>
      <c r="E8" s="505"/>
      <c r="F8" s="458"/>
      <c r="G8" s="458"/>
      <c r="H8" s="459"/>
    </row>
    <row r="9" spans="1:19" ht="30" customHeight="1">
      <c r="A9" s="454" t="s">
        <v>663</v>
      </c>
      <c r="B9" s="506" t="s">
        <v>664</v>
      </c>
      <c r="C9" s="506"/>
      <c r="D9" s="506"/>
      <c r="E9" s="506"/>
      <c r="F9" s="455"/>
      <c r="G9" s="455"/>
      <c r="H9" s="456"/>
    </row>
    <row r="10" spans="1:19" ht="30" customHeight="1">
      <c r="A10" s="457" t="s">
        <v>665</v>
      </c>
      <c r="B10" s="505" t="str">
        <f>'ngay thang'!B14</f>
        <v>Ngày 04 tháng 09 năm 2020
04 Sep 2020</v>
      </c>
      <c r="C10" s="505"/>
      <c r="D10" s="505"/>
      <c r="E10" s="505"/>
      <c r="F10" s="458"/>
      <c r="G10" s="458"/>
      <c r="H10" s="459"/>
    </row>
    <row r="12" spans="1:19" ht="33.75" customHeight="1">
      <c r="A12" s="513" t="s">
        <v>187</v>
      </c>
      <c r="B12" s="513" t="s">
        <v>188</v>
      </c>
      <c r="C12" s="513" t="s">
        <v>189</v>
      </c>
      <c r="D12" s="511" t="s">
        <v>544</v>
      </c>
      <c r="E12" s="512"/>
      <c r="F12" s="511" t="s">
        <v>395</v>
      </c>
      <c r="G12" s="512"/>
      <c r="H12" s="460"/>
    </row>
    <row r="13" spans="1:19" ht="53.25" customHeight="1">
      <c r="A13" s="514"/>
      <c r="B13" s="514"/>
      <c r="C13" s="514"/>
      <c r="D13" s="461" t="s">
        <v>347</v>
      </c>
      <c r="E13" s="461" t="s">
        <v>348</v>
      </c>
      <c r="F13" s="461" t="s">
        <v>349</v>
      </c>
      <c r="G13" s="462" t="s">
        <v>350</v>
      </c>
      <c r="H13" s="460"/>
      <c r="L13" s="463"/>
      <c r="M13" s="463"/>
      <c r="N13" s="463"/>
      <c r="O13" s="463"/>
      <c r="P13" s="463"/>
      <c r="Q13" s="463"/>
      <c r="R13" s="463"/>
      <c r="S13" s="463"/>
    </row>
    <row r="14" spans="1:19" ht="25.5">
      <c r="A14" s="464" t="s">
        <v>353</v>
      </c>
      <c r="B14" s="465" t="s">
        <v>16</v>
      </c>
      <c r="C14" s="465"/>
      <c r="D14" s="466">
        <v>427724153</v>
      </c>
      <c r="E14" s="466">
        <v>2568555992</v>
      </c>
      <c r="F14" s="466">
        <v>287557979</v>
      </c>
      <c r="G14" s="467">
        <v>2935345351</v>
      </c>
      <c r="H14" s="468"/>
      <c r="I14" s="463"/>
      <c r="J14" s="463"/>
      <c r="K14" s="463"/>
      <c r="O14" s="463"/>
      <c r="P14" s="463"/>
    </row>
    <row r="15" spans="1:19" ht="25.5">
      <c r="A15" s="469" t="s">
        <v>354</v>
      </c>
      <c r="B15" s="465" t="s">
        <v>17</v>
      </c>
      <c r="C15" s="465"/>
      <c r="D15" s="470">
        <v>307881829</v>
      </c>
      <c r="E15" s="470">
        <v>1674130585</v>
      </c>
      <c r="F15" s="470">
        <v>280283383</v>
      </c>
      <c r="G15" s="471">
        <v>2469535823</v>
      </c>
      <c r="H15" s="472">
        <f>D15-BCKetQuaHoatDong_06028!D15</f>
        <v>0</v>
      </c>
      <c r="I15" s="463"/>
      <c r="J15" s="463"/>
      <c r="K15" s="463"/>
      <c r="O15" s="463"/>
      <c r="P15" s="463"/>
    </row>
    <row r="16" spans="1:19" ht="25.5">
      <c r="A16" s="469" t="s">
        <v>355</v>
      </c>
      <c r="B16" s="465" t="s">
        <v>18</v>
      </c>
      <c r="C16" s="465"/>
      <c r="D16" s="470">
        <v>94825213</v>
      </c>
      <c r="E16" s="470">
        <v>775702056</v>
      </c>
      <c r="F16" s="470">
        <v>13312782</v>
      </c>
      <c r="G16" s="471">
        <v>77979126</v>
      </c>
      <c r="H16" s="472">
        <f>D16-BCKetQuaHoatDong_06028!D16</f>
        <v>0</v>
      </c>
      <c r="I16" s="463"/>
      <c r="J16" s="463"/>
      <c r="K16" s="463"/>
      <c r="O16" s="463"/>
      <c r="P16" s="463"/>
    </row>
    <row r="17" spans="1:19" ht="25.5">
      <c r="A17" s="469" t="s">
        <v>356</v>
      </c>
      <c r="B17" s="465" t="s">
        <v>27</v>
      </c>
      <c r="C17" s="465"/>
      <c r="D17" s="470">
        <v>49099483</v>
      </c>
      <c r="E17" s="470">
        <v>71500841</v>
      </c>
      <c r="F17" s="470">
        <v>24081686</v>
      </c>
      <c r="G17" s="471">
        <v>606723425</v>
      </c>
      <c r="H17" s="472">
        <f>D17-BCKetQuaHoatDong_06028!D40</f>
        <v>0</v>
      </c>
      <c r="I17" s="463"/>
      <c r="J17" s="463"/>
      <c r="K17" s="463"/>
      <c r="O17" s="463"/>
      <c r="P17" s="463"/>
    </row>
    <row r="18" spans="1:19" ht="43.5" customHeight="1">
      <c r="A18" s="469" t="s">
        <v>357</v>
      </c>
      <c r="B18" s="465" t="s">
        <v>28</v>
      </c>
      <c r="C18" s="465"/>
      <c r="D18" s="470">
        <v>-24082372</v>
      </c>
      <c r="E18" s="470">
        <v>47222510</v>
      </c>
      <c r="F18" s="470">
        <v>-30119872</v>
      </c>
      <c r="G18" s="471">
        <v>-218893023</v>
      </c>
      <c r="H18" s="472">
        <f>D18-BCKetQuaHoatDong_06028!D41</f>
        <v>0</v>
      </c>
      <c r="I18" s="463"/>
      <c r="J18" s="463"/>
      <c r="K18" s="463"/>
      <c r="O18" s="463"/>
      <c r="P18" s="463"/>
    </row>
    <row r="19" spans="1:19" ht="25.5">
      <c r="A19" s="469" t="s">
        <v>358</v>
      </c>
      <c r="B19" s="465" t="s">
        <v>29</v>
      </c>
      <c r="C19" s="465"/>
      <c r="D19" s="470"/>
      <c r="E19" s="470"/>
      <c r="F19" s="470"/>
      <c r="G19" s="471"/>
      <c r="H19" s="468"/>
      <c r="I19" s="463"/>
      <c r="J19" s="463"/>
      <c r="K19" s="463"/>
      <c r="O19" s="463"/>
      <c r="P19" s="463"/>
    </row>
    <row r="20" spans="1:19" ht="40.5" customHeight="1">
      <c r="A20" s="469" t="s">
        <v>359</v>
      </c>
      <c r="B20" s="465" t="s">
        <v>30</v>
      </c>
      <c r="C20" s="465"/>
      <c r="D20" s="470"/>
      <c r="E20" s="470"/>
      <c r="F20" s="470"/>
      <c r="G20" s="471"/>
      <c r="H20" s="468"/>
      <c r="I20" s="463"/>
      <c r="J20" s="463"/>
      <c r="K20" s="463"/>
      <c r="O20" s="463"/>
      <c r="P20" s="463"/>
    </row>
    <row r="21" spans="1:19" ht="25.5">
      <c r="A21" s="469" t="s">
        <v>360</v>
      </c>
      <c r="B21" s="465" t="s">
        <v>31</v>
      </c>
      <c r="C21" s="465"/>
      <c r="D21" s="470"/>
      <c r="E21" s="470"/>
      <c r="F21" s="470"/>
      <c r="G21" s="471"/>
      <c r="H21" s="468"/>
      <c r="I21" s="463"/>
      <c r="J21" s="463"/>
      <c r="K21" s="463"/>
      <c r="O21" s="463"/>
      <c r="P21" s="463"/>
    </row>
    <row r="22" spans="1:19" ht="63.75">
      <c r="A22" s="469" t="s">
        <v>361</v>
      </c>
      <c r="B22" s="465" t="s">
        <v>32</v>
      </c>
      <c r="C22" s="465"/>
      <c r="D22" s="470"/>
      <c r="E22" s="470"/>
      <c r="F22" s="470"/>
      <c r="G22" s="471"/>
      <c r="H22" s="468"/>
      <c r="I22" s="463"/>
      <c r="J22" s="463"/>
      <c r="K22" s="463"/>
      <c r="O22" s="463"/>
      <c r="P22" s="463"/>
    </row>
    <row r="23" spans="1:19" ht="25.5">
      <c r="A23" s="464" t="s">
        <v>362</v>
      </c>
      <c r="B23" s="465" t="s">
        <v>26</v>
      </c>
      <c r="C23" s="465"/>
      <c r="D23" s="466">
        <v>11279041</v>
      </c>
      <c r="E23" s="466">
        <v>32842742</v>
      </c>
      <c r="F23" s="466">
        <v>4653087</v>
      </c>
      <c r="G23" s="467">
        <v>53356554</v>
      </c>
      <c r="H23" s="468">
        <f>D23-BCKetQuaHoatDong_06028!D30</f>
        <v>0</v>
      </c>
      <c r="I23" s="463"/>
      <c r="J23" s="463"/>
      <c r="K23" s="463"/>
      <c r="O23" s="463"/>
      <c r="P23" s="463"/>
    </row>
    <row r="24" spans="1:19" ht="25.5">
      <c r="A24" s="469" t="s">
        <v>363</v>
      </c>
      <c r="B24" s="465" t="s">
        <v>25</v>
      </c>
      <c r="C24" s="465"/>
      <c r="D24" s="473">
        <v>11279041</v>
      </c>
      <c r="E24" s="473">
        <v>32842742</v>
      </c>
      <c r="F24" s="473">
        <v>4653087</v>
      </c>
      <c r="G24" s="474">
        <v>53356554</v>
      </c>
      <c r="H24" s="472"/>
      <c r="I24" s="463"/>
      <c r="J24" s="463"/>
      <c r="K24" s="463"/>
      <c r="O24" s="463"/>
      <c r="P24" s="463"/>
    </row>
    <row r="25" spans="1:19" ht="51">
      <c r="A25" s="469" t="s">
        <v>364</v>
      </c>
      <c r="B25" s="465" t="s">
        <v>24</v>
      </c>
      <c r="C25" s="465"/>
      <c r="D25" s="470"/>
      <c r="E25" s="470"/>
      <c r="F25" s="470"/>
      <c r="G25" s="471"/>
      <c r="H25" s="468"/>
      <c r="I25" s="463"/>
      <c r="J25" s="463"/>
      <c r="K25" s="463"/>
      <c r="O25" s="463"/>
      <c r="P25" s="463"/>
    </row>
    <row r="26" spans="1:19" ht="25.5" customHeight="1">
      <c r="A26" s="469" t="s">
        <v>365</v>
      </c>
      <c r="B26" s="465" t="s">
        <v>23</v>
      </c>
      <c r="C26" s="465"/>
      <c r="D26" s="470"/>
      <c r="E26" s="470"/>
      <c r="F26" s="470"/>
      <c r="G26" s="471"/>
      <c r="H26" s="468"/>
      <c r="I26" s="463"/>
      <c r="J26" s="463"/>
      <c r="K26" s="463"/>
      <c r="O26" s="463"/>
      <c r="P26" s="463"/>
    </row>
    <row r="27" spans="1:19" ht="51">
      <c r="A27" s="469" t="s">
        <v>366</v>
      </c>
      <c r="B27" s="465" t="s">
        <v>22</v>
      </c>
      <c r="C27" s="465"/>
      <c r="D27" s="470"/>
      <c r="E27" s="470"/>
      <c r="F27" s="470"/>
      <c r="G27" s="471"/>
      <c r="H27" s="468"/>
      <c r="I27" s="463"/>
      <c r="J27" s="463"/>
      <c r="K27" s="463"/>
      <c r="O27" s="463"/>
      <c r="P27" s="463"/>
    </row>
    <row r="28" spans="1:19" ht="25.5">
      <c r="A28" s="469" t="s">
        <v>367</v>
      </c>
      <c r="B28" s="465" t="s">
        <v>33</v>
      </c>
      <c r="C28" s="465"/>
      <c r="D28" s="470"/>
      <c r="E28" s="470"/>
      <c r="F28" s="470"/>
      <c r="G28" s="471"/>
      <c r="H28" s="468"/>
      <c r="I28" s="463"/>
      <c r="J28" s="463"/>
      <c r="K28" s="463"/>
      <c r="O28" s="463"/>
      <c r="P28" s="463"/>
    </row>
    <row r="29" spans="1:19" ht="25.5">
      <c r="A29" s="464" t="s">
        <v>368</v>
      </c>
      <c r="B29" s="475" t="s">
        <v>34</v>
      </c>
      <c r="C29" s="475"/>
      <c r="D29" s="466">
        <v>162597229</v>
      </c>
      <c r="E29" s="466">
        <v>1129325714</v>
      </c>
      <c r="F29" s="466">
        <v>136039377</v>
      </c>
      <c r="G29" s="467">
        <v>1096424606</v>
      </c>
      <c r="H29" s="468"/>
      <c r="I29" s="463"/>
      <c r="J29" s="463"/>
      <c r="K29" s="463"/>
      <c r="O29" s="463"/>
      <c r="P29" s="463"/>
    </row>
    <row r="30" spans="1:19" ht="25.5">
      <c r="A30" s="469" t="s">
        <v>369</v>
      </c>
      <c r="B30" s="465" t="s">
        <v>35</v>
      </c>
      <c r="C30" s="465"/>
      <c r="D30" s="470">
        <v>81678455</v>
      </c>
      <c r="E30" s="470">
        <v>496610876</v>
      </c>
      <c r="F30" s="470">
        <v>61416544</v>
      </c>
      <c r="G30" s="471">
        <v>495579323</v>
      </c>
      <c r="H30" s="472">
        <f>D30-BCKetQuaHoatDong_06028!D19</f>
        <v>0</v>
      </c>
      <c r="I30" s="463"/>
      <c r="J30" s="463"/>
      <c r="K30" s="463"/>
      <c r="O30" s="463"/>
      <c r="P30" s="463"/>
    </row>
    <row r="31" spans="1:19" ht="25.5">
      <c r="A31" s="469" t="s">
        <v>370</v>
      </c>
      <c r="B31" s="465" t="s">
        <v>36</v>
      </c>
      <c r="C31" s="465"/>
      <c r="D31" s="470">
        <v>20108035</v>
      </c>
      <c r="E31" s="470">
        <v>152889385</v>
      </c>
      <c r="F31" s="470">
        <v>20092873</v>
      </c>
      <c r="G31" s="471">
        <v>161001329</v>
      </c>
      <c r="H31" s="472"/>
      <c r="I31" s="463"/>
      <c r="J31" s="463"/>
      <c r="K31" s="463"/>
      <c r="L31" s="463"/>
      <c r="M31" s="463"/>
      <c r="N31" s="463"/>
      <c r="O31" s="463"/>
      <c r="P31" s="463">
        <v>0</v>
      </c>
      <c r="Q31" s="463">
        <v>0</v>
      </c>
      <c r="R31" s="463">
        <v>0</v>
      </c>
      <c r="S31" s="463">
        <v>0</v>
      </c>
    </row>
    <row r="32" spans="1:19" ht="25.5">
      <c r="A32" s="469" t="s">
        <v>371</v>
      </c>
      <c r="B32" s="465" t="s">
        <v>37</v>
      </c>
      <c r="C32" s="465"/>
      <c r="D32" s="470">
        <v>5500000</v>
      </c>
      <c r="E32" s="470">
        <v>41906442</v>
      </c>
      <c r="F32" s="470">
        <v>5500000</v>
      </c>
      <c r="G32" s="471">
        <v>44000000</v>
      </c>
      <c r="H32" s="472"/>
      <c r="I32" s="463"/>
      <c r="J32" s="463"/>
      <c r="K32" s="463"/>
      <c r="O32" s="463"/>
      <c r="P32" s="463"/>
    </row>
    <row r="33" spans="1:16" ht="25.5">
      <c r="A33" s="469" t="s">
        <v>372</v>
      </c>
      <c r="B33" s="465" t="s">
        <v>38</v>
      </c>
      <c r="C33" s="465"/>
      <c r="D33" s="470">
        <v>16500000</v>
      </c>
      <c r="E33" s="470">
        <v>125719346</v>
      </c>
      <c r="F33" s="470">
        <v>16500000</v>
      </c>
      <c r="G33" s="471">
        <v>132000000</v>
      </c>
      <c r="H33" s="472"/>
      <c r="I33" s="463"/>
      <c r="J33" s="463"/>
      <c r="K33" s="463"/>
      <c r="O33" s="463"/>
      <c r="P33" s="463"/>
    </row>
    <row r="34" spans="1:16" ht="25.5">
      <c r="A34" s="476" t="s">
        <v>373</v>
      </c>
      <c r="B34" s="465" t="s">
        <v>39</v>
      </c>
      <c r="C34" s="465"/>
      <c r="D34" s="470">
        <v>11000000</v>
      </c>
      <c r="E34" s="470">
        <v>89100000</v>
      </c>
      <c r="F34" s="470">
        <v>11000000</v>
      </c>
      <c r="G34" s="471">
        <v>88000000</v>
      </c>
      <c r="H34" s="472"/>
      <c r="I34" s="463"/>
      <c r="J34" s="463"/>
      <c r="K34" s="463"/>
      <c r="O34" s="463"/>
      <c r="P34" s="463"/>
    </row>
    <row r="35" spans="1:16" ht="25.5">
      <c r="A35" s="469" t="s">
        <v>383</v>
      </c>
      <c r="B35" s="465">
        <v>20.6</v>
      </c>
      <c r="C35" s="465"/>
      <c r="D35" s="470">
        <v>15000000</v>
      </c>
      <c r="E35" s="470">
        <v>120000000</v>
      </c>
      <c r="F35" s="470">
        <v>15000000</v>
      </c>
      <c r="G35" s="471">
        <v>120000000</v>
      </c>
      <c r="H35" s="472"/>
      <c r="I35" s="463"/>
      <c r="J35" s="463"/>
      <c r="K35" s="463"/>
      <c r="O35" s="463"/>
      <c r="P35" s="463"/>
    </row>
    <row r="36" spans="1:16" ht="25.5">
      <c r="A36" s="469" t="s">
        <v>540</v>
      </c>
      <c r="B36" s="465">
        <v>20.7</v>
      </c>
      <c r="C36" s="465"/>
      <c r="D36" s="470">
        <v>6775953</v>
      </c>
      <c r="E36" s="470">
        <v>53333309</v>
      </c>
      <c r="F36" s="470" t="s">
        <v>526</v>
      </c>
      <c r="G36" s="471" t="s">
        <v>526</v>
      </c>
      <c r="H36" s="472"/>
      <c r="I36" s="463"/>
      <c r="J36" s="463"/>
      <c r="K36" s="463"/>
      <c r="O36" s="463"/>
      <c r="P36" s="463"/>
    </row>
    <row r="37" spans="1:16" ht="26.25" customHeight="1">
      <c r="A37" s="469" t="s">
        <v>541</v>
      </c>
      <c r="B37" s="465">
        <v>20.8</v>
      </c>
      <c r="C37" s="465"/>
      <c r="D37" s="470">
        <v>5590168</v>
      </c>
      <c r="E37" s="470">
        <v>44000031</v>
      </c>
      <c r="F37" s="470">
        <v>5219382</v>
      </c>
      <c r="G37" s="471">
        <v>45459131</v>
      </c>
      <c r="H37" s="472"/>
      <c r="I37" s="463"/>
      <c r="J37" s="463"/>
      <c r="K37" s="463"/>
      <c r="O37" s="463"/>
      <c r="P37" s="463"/>
    </row>
    <row r="38" spans="1:16" ht="25.5">
      <c r="A38" s="469" t="s">
        <v>542</v>
      </c>
      <c r="B38" s="465">
        <v>20.9</v>
      </c>
      <c r="C38" s="465"/>
      <c r="D38" s="470"/>
      <c r="E38" s="470"/>
      <c r="F38" s="470"/>
      <c r="G38" s="471"/>
      <c r="H38" s="472"/>
      <c r="I38" s="463"/>
      <c r="J38" s="463"/>
      <c r="K38" s="463"/>
      <c r="O38" s="463"/>
      <c r="P38" s="463"/>
    </row>
    <row r="39" spans="1:16" ht="25.5">
      <c r="A39" s="469" t="s">
        <v>543</v>
      </c>
      <c r="B39" s="486" t="s">
        <v>667</v>
      </c>
      <c r="C39" s="465"/>
      <c r="D39" s="470">
        <v>444618</v>
      </c>
      <c r="E39" s="470">
        <v>5766325</v>
      </c>
      <c r="F39" s="470">
        <v>1310578</v>
      </c>
      <c r="G39" s="471">
        <v>10384823</v>
      </c>
      <c r="H39" s="472"/>
      <c r="I39" s="463"/>
      <c r="J39" s="463"/>
      <c r="K39" s="463"/>
      <c r="O39" s="463"/>
      <c r="P39" s="463"/>
    </row>
    <row r="40" spans="1:16" ht="38.25" customHeight="1">
      <c r="A40" s="464" t="s">
        <v>374</v>
      </c>
      <c r="B40" s="477" t="s">
        <v>40</v>
      </c>
      <c r="C40" s="475"/>
      <c r="D40" s="466">
        <v>253847883</v>
      </c>
      <c r="E40" s="466">
        <v>1406387536</v>
      </c>
      <c r="F40" s="466">
        <v>146865515</v>
      </c>
      <c r="G40" s="467">
        <v>1785564191</v>
      </c>
      <c r="H40" s="468"/>
      <c r="I40" s="463"/>
      <c r="J40" s="463"/>
      <c r="K40" s="463"/>
      <c r="O40" s="463"/>
      <c r="P40" s="463"/>
    </row>
    <row r="41" spans="1:16" ht="25.5" customHeight="1">
      <c r="A41" s="464" t="s">
        <v>375</v>
      </c>
      <c r="B41" s="477" t="s">
        <v>41</v>
      </c>
      <c r="C41" s="475"/>
      <c r="D41" s="466"/>
      <c r="E41" s="466"/>
      <c r="F41" s="466"/>
      <c r="G41" s="467"/>
      <c r="H41" s="468"/>
      <c r="I41" s="463"/>
      <c r="J41" s="463"/>
      <c r="K41" s="463"/>
      <c r="O41" s="463"/>
      <c r="P41" s="463"/>
    </row>
    <row r="42" spans="1:16" ht="25.5" customHeight="1">
      <c r="A42" s="469" t="s">
        <v>376</v>
      </c>
      <c r="B42" s="478" t="s">
        <v>42</v>
      </c>
      <c r="C42" s="465"/>
      <c r="D42" s="470"/>
      <c r="E42" s="470"/>
      <c r="F42" s="470"/>
      <c r="G42" s="471"/>
      <c r="H42" s="468"/>
      <c r="I42" s="463"/>
      <c r="J42" s="463"/>
      <c r="K42" s="463"/>
      <c r="O42" s="463"/>
      <c r="P42" s="463"/>
    </row>
    <row r="43" spans="1:16" ht="25.5" customHeight="1">
      <c r="A43" s="469" t="s">
        <v>377</v>
      </c>
      <c r="B43" s="478" t="s">
        <v>43</v>
      </c>
      <c r="C43" s="465"/>
      <c r="D43" s="470"/>
      <c r="E43" s="470"/>
      <c r="F43" s="470"/>
      <c r="G43" s="471"/>
      <c r="H43" s="468"/>
      <c r="I43" s="463"/>
      <c r="J43" s="463"/>
      <c r="K43" s="463"/>
      <c r="O43" s="463"/>
      <c r="P43" s="463"/>
    </row>
    <row r="44" spans="1:16" ht="25.5" customHeight="1">
      <c r="A44" s="464" t="s">
        <v>378</v>
      </c>
      <c r="B44" s="477" t="s">
        <v>21</v>
      </c>
      <c r="C44" s="475"/>
      <c r="D44" s="466">
        <v>253847883</v>
      </c>
      <c r="E44" s="466">
        <v>1406387536</v>
      </c>
      <c r="F44" s="466">
        <v>146865515</v>
      </c>
      <c r="G44" s="467">
        <v>1785564191</v>
      </c>
      <c r="H44" s="468"/>
      <c r="I44" s="463"/>
      <c r="J44" s="463"/>
      <c r="K44" s="463"/>
      <c r="O44" s="463"/>
      <c r="P44" s="463"/>
    </row>
    <row r="45" spans="1:16" ht="25.5">
      <c r="A45" s="469" t="s">
        <v>379</v>
      </c>
      <c r="B45" s="478" t="s">
        <v>20</v>
      </c>
      <c r="C45" s="465"/>
      <c r="D45" s="470">
        <v>277930255</v>
      </c>
      <c r="E45" s="470">
        <v>1359165026</v>
      </c>
      <c r="F45" s="470">
        <v>176985387</v>
      </c>
      <c r="G45" s="471">
        <v>2004457214</v>
      </c>
      <c r="H45" s="472"/>
      <c r="I45" s="463"/>
      <c r="J45" s="463"/>
      <c r="K45" s="463"/>
      <c r="O45" s="463"/>
      <c r="P45" s="463"/>
    </row>
    <row r="46" spans="1:16" ht="25.5">
      <c r="A46" s="469" t="s">
        <v>380</v>
      </c>
      <c r="B46" s="478" t="s">
        <v>19</v>
      </c>
      <c r="C46" s="465"/>
      <c r="D46" s="470">
        <v>-24082372</v>
      </c>
      <c r="E46" s="470">
        <v>47222510</v>
      </c>
      <c r="F46" s="470">
        <v>-30119872</v>
      </c>
      <c r="G46" s="471">
        <v>-218893023</v>
      </c>
      <c r="H46" s="472"/>
      <c r="I46" s="463"/>
      <c r="J46" s="463"/>
      <c r="K46" s="463"/>
      <c r="O46" s="463"/>
      <c r="P46" s="463"/>
    </row>
    <row r="47" spans="1:16" ht="25.5" customHeight="1">
      <c r="A47" s="464" t="s">
        <v>381</v>
      </c>
      <c r="B47" s="477" t="s">
        <v>44</v>
      </c>
      <c r="C47" s="475"/>
      <c r="D47" s="466"/>
      <c r="E47" s="466"/>
      <c r="F47" s="466"/>
      <c r="G47" s="467"/>
      <c r="H47" s="468"/>
      <c r="I47" s="463"/>
      <c r="J47" s="463"/>
      <c r="K47" s="463"/>
      <c r="O47" s="463"/>
      <c r="P47" s="463"/>
    </row>
    <row r="48" spans="1:16" ht="25.5" customHeight="1">
      <c r="A48" s="464" t="s">
        <v>382</v>
      </c>
      <c r="B48" s="477" t="s">
        <v>45</v>
      </c>
      <c r="C48" s="475"/>
      <c r="D48" s="466">
        <v>253847883</v>
      </c>
      <c r="E48" s="466">
        <v>1406387536</v>
      </c>
      <c r="F48" s="466">
        <v>146865515</v>
      </c>
      <c r="G48" s="467">
        <v>1785564191</v>
      </c>
      <c r="H48" s="468"/>
      <c r="I48" s="463"/>
      <c r="J48" s="463"/>
      <c r="K48" s="463"/>
      <c r="O48" s="463"/>
      <c r="P48" s="463"/>
    </row>
    <row r="49" spans="1:10">
      <c r="A49" s="461"/>
      <c r="B49" s="461"/>
      <c r="C49" s="461"/>
      <c r="D49" s="461"/>
      <c r="E49" s="461"/>
      <c r="F49" s="461"/>
      <c r="G49" s="462"/>
      <c r="H49" s="460"/>
      <c r="I49" s="479"/>
      <c r="J49" s="479"/>
    </row>
    <row r="51" spans="1:10" s="482" customFormat="1" ht="14.25">
      <c r="A51" s="126" t="s">
        <v>190</v>
      </c>
      <c r="B51" s="127"/>
      <c r="C51" s="128"/>
      <c r="D51" s="128"/>
      <c r="E51" s="129" t="s">
        <v>191</v>
      </c>
      <c r="F51" s="480"/>
      <c r="G51" s="480"/>
      <c r="H51" s="481"/>
    </row>
    <row r="52" spans="1:10" s="482" customFormat="1" ht="14.25">
      <c r="A52" s="127" t="s">
        <v>192</v>
      </c>
      <c r="B52" s="127"/>
      <c r="C52" s="128"/>
      <c r="D52" s="128"/>
      <c r="E52" s="128" t="s">
        <v>193</v>
      </c>
      <c r="F52" s="480"/>
      <c r="G52" s="480"/>
      <c r="H52" s="481"/>
    </row>
    <row r="53" spans="1:10" s="482" customFormat="1" ht="14.25">
      <c r="A53" s="127"/>
      <c r="B53" s="127"/>
      <c r="C53" s="128"/>
      <c r="D53" s="128"/>
      <c r="E53" s="128"/>
      <c r="F53" s="480"/>
      <c r="G53" s="480"/>
      <c r="H53" s="481"/>
    </row>
    <row r="54" spans="1:10" s="482" customFormat="1" ht="14.25">
      <c r="A54" s="127"/>
      <c r="B54" s="127"/>
      <c r="C54" s="128"/>
      <c r="D54" s="128"/>
      <c r="E54" s="128"/>
      <c r="F54" s="480"/>
      <c r="G54" s="480"/>
      <c r="H54" s="481"/>
    </row>
    <row r="55" spans="1:10" s="482" customFormat="1" ht="14.25">
      <c r="A55" s="127"/>
      <c r="B55" s="127"/>
      <c r="C55" s="128"/>
      <c r="D55" s="128"/>
      <c r="E55" s="128"/>
      <c r="F55" s="480"/>
      <c r="G55" s="480"/>
      <c r="H55" s="481"/>
    </row>
    <row r="56" spans="1:10" s="482" customFormat="1" ht="14.25">
      <c r="A56" s="127"/>
      <c r="B56" s="127"/>
      <c r="C56" s="128"/>
      <c r="D56" s="128"/>
      <c r="E56" s="128"/>
      <c r="F56" s="480"/>
      <c r="G56" s="480"/>
      <c r="H56" s="481"/>
    </row>
    <row r="57" spans="1:10" s="482" customFormat="1" ht="14.25">
      <c r="A57" s="127"/>
      <c r="B57" s="127"/>
      <c r="C57" s="128"/>
      <c r="D57" s="128"/>
      <c r="E57" s="128"/>
      <c r="F57" s="480"/>
      <c r="G57" s="480"/>
      <c r="H57" s="481"/>
    </row>
    <row r="58" spans="1:10" s="482" customFormat="1" ht="14.25">
      <c r="A58" s="127"/>
      <c r="B58" s="127"/>
      <c r="C58" s="128"/>
      <c r="D58" s="128"/>
      <c r="E58" s="128"/>
      <c r="F58" s="480"/>
      <c r="G58" s="480"/>
      <c r="H58" s="481"/>
    </row>
    <row r="59" spans="1:10" s="482" customFormat="1" ht="14.25">
      <c r="A59" s="132"/>
      <c r="B59" s="132"/>
      <c r="C59" s="128"/>
      <c r="D59" s="128"/>
      <c r="E59" s="133"/>
      <c r="F59" s="483"/>
      <c r="G59" s="480"/>
      <c r="H59" s="481"/>
    </row>
    <row r="60" spans="1:10" s="482" customFormat="1" ht="14.25">
      <c r="A60" s="126" t="s">
        <v>257</v>
      </c>
      <c r="B60" s="127"/>
      <c r="C60" s="128"/>
      <c r="D60" s="128"/>
      <c r="E60" s="129" t="s">
        <v>548</v>
      </c>
      <c r="F60" s="480"/>
      <c r="G60" s="480"/>
      <c r="H60" s="481"/>
    </row>
    <row r="61" spans="1:10" s="482" customFormat="1" ht="14.25">
      <c r="A61" s="126" t="s">
        <v>549</v>
      </c>
      <c r="B61" s="127"/>
      <c r="C61" s="128"/>
      <c r="D61" s="128"/>
      <c r="E61" s="129"/>
      <c r="F61" s="480"/>
      <c r="G61" s="480"/>
      <c r="H61" s="481"/>
    </row>
    <row r="62" spans="1:10" s="482" customFormat="1" ht="14.25">
      <c r="A62" s="119" t="s">
        <v>258</v>
      </c>
      <c r="B62" s="127"/>
      <c r="C62" s="128"/>
      <c r="D62" s="128"/>
      <c r="E62" s="128"/>
      <c r="F62" s="480"/>
      <c r="G62" s="480"/>
      <c r="H62" s="481"/>
    </row>
    <row r="63" spans="1:10">
      <c r="A63" s="452"/>
      <c r="B63" s="452"/>
      <c r="D63" s="119"/>
      <c r="E63" s="484"/>
      <c r="F63" s="119"/>
      <c r="G63" s="119"/>
      <c r="H63" s="485"/>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1"/>
  <sheetViews>
    <sheetView tabSelected="1" view="pageBreakPreview" topLeftCell="A30" zoomScaleNormal="100" zoomScaleSheetLayoutView="100" workbookViewId="0">
      <selection activeCell="XFD15" sqref="XFD15"/>
    </sheetView>
  </sheetViews>
  <sheetFormatPr defaultRowHeight="12.75"/>
  <cols>
    <col min="1" max="1" width="56" style="92" customWidth="1"/>
    <col min="2" max="2" width="10.28515625" style="92" customWidth="1"/>
    <col min="3" max="3" width="13.42578125" style="92" customWidth="1"/>
    <col min="4" max="4" width="29.85546875" style="92" customWidth="1"/>
    <col min="5" max="5" width="31.28515625" style="92" customWidth="1"/>
    <col min="6" max="6" width="24.5703125" style="203" customWidth="1"/>
    <col min="7" max="16384" width="9.140625" style="92"/>
  </cols>
  <sheetData>
    <row r="1" spans="1:9" ht="27" customHeight="1">
      <c r="A1" s="519" t="s">
        <v>252</v>
      </c>
      <c r="B1" s="519"/>
      <c r="C1" s="519"/>
      <c r="D1" s="519"/>
      <c r="E1" s="519"/>
    </row>
    <row r="2" spans="1:9" ht="35.25" customHeight="1">
      <c r="A2" s="520" t="s">
        <v>185</v>
      </c>
      <c r="B2" s="520"/>
      <c r="C2" s="520"/>
      <c r="D2" s="520"/>
      <c r="E2" s="520"/>
    </row>
    <row r="3" spans="1:9">
      <c r="A3" s="521" t="s">
        <v>194</v>
      </c>
      <c r="B3" s="521"/>
      <c r="C3" s="521"/>
      <c r="D3" s="521"/>
      <c r="E3" s="521"/>
    </row>
    <row r="4" spans="1:9" ht="19.5" customHeight="1">
      <c r="A4" s="521"/>
      <c r="B4" s="521"/>
      <c r="C4" s="521"/>
      <c r="D4" s="521"/>
      <c r="E4" s="521"/>
    </row>
    <row r="5" spans="1:9" s="244" customFormat="1">
      <c r="A5" s="522" t="str">
        <f>'ngay thang'!B10</f>
        <v>Tháng 8 năm 2020/August 2020</v>
      </c>
      <c r="B5" s="522"/>
      <c r="C5" s="522"/>
      <c r="D5" s="522"/>
      <c r="E5" s="522"/>
      <c r="F5" s="203"/>
    </row>
    <row r="6" spans="1:9">
      <c r="A6" s="443"/>
      <c r="B6" s="443"/>
      <c r="C6" s="443"/>
      <c r="D6" s="443"/>
      <c r="E6" s="443"/>
    </row>
    <row r="7" spans="1:9" ht="30" customHeight="1">
      <c r="A7" s="441" t="s">
        <v>263</v>
      </c>
      <c r="B7" s="523" t="s">
        <v>546</v>
      </c>
      <c r="C7" s="523"/>
      <c r="D7" s="523"/>
      <c r="E7" s="523"/>
    </row>
    <row r="8" spans="1:9" ht="30" customHeight="1">
      <c r="A8" s="440" t="s">
        <v>262</v>
      </c>
      <c r="B8" s="515" t="s">
        <v>264</v>
      </c>
      <c r="C8" s="515"/>
      <c r="D8" s="515"/>
      <c r="E8" s="515"/>
    </row>
    <row r="9" spans="1:9" ht="30" customHeight="1">
      <c r="A9" s="441" t="s">
        <v>265</v>
      </c>
      <c r="B9" s="523" t="s">
        <v>351</v>
      </c>
      <c r="C9" s="523"/>
      <c r="D9" s="523"/>
      <c r="E9" s="523"/>
    </row>
    <row r="10" spans="1:9" s="244" customFormat="1" ht="30" customHeight="1">
      <c r="A10" s="442" t="s">
        <v>394</v>
      </c>
      <c r="B10" s="516" t="str">
        <f>'ngay thang'!B14</f>
        <v>Ngày 04 tháng 09 năm 2020
04 Sep 2020</v>
      </c>
      <c r="C10" s="516"/>
      <c r="D10" s="516"/>
      <c r="E10" s="516"/>
      <c r="F10" s="203"/>
    </row>
    <row r="12" spans="1:9" s="98" customFormat="1" ht="30" customHeight="1">
      <c r="A12" s="60" t="s">
        <v>187</v>
      </c>
      <c r="B12" s="60" t="s">
        <v>188</v>
      </c>
      <c r="C12" s="108" t="s">
        <v>189</v>
      </c>
      <c r="D12" s="108" t="str">
        <f>'ngay thang'!B16</f>
        <v>KỲ BÁO CÁO/ THIS PERIOD
31/08/2020</v>
      </c>
      <c r="E12" s="108" t="str">
        <f>'ngay thang'!C16</f>
        <v>KỲ TRƯỚC/ LAST PERIOD
31/07/2020</v>
      </c>
      <c r="F12" s="204"/>
    </row>
    <row r="13" spans="1:9" s="98" customFormat="1" ht="25.5">
      <c r="A13" s="109" t="s">
        <v>396</v>
      </c>
      <c r="B13" s="109" t="s">
        <v>46</v>
      </c>
      <c r="C13" s="110"/>
      <c r="D13" s="210"/>
      <c r="E13" s="209"/>
      <c r="F13" s="204"/>
    </row>
    <row r="14" spans="1:9" s="98" customFormat="1" ht="25.5">
      <c r="A14" s="109" t="s">
        <v>397</v>
      </c>
      <c r="B14" s="111" t="s">
        <v>0</v>
      </c>
      <c r="C14" s="112"/>
      <c r="D14" s="209">
        <v>34428601742</v>
      </c>
      <c r="E14" s="209">
        <v>11724502144</v>
      </c>
      <c r="F14" s="204"/>
      <c r="G14" s="113"/>
      <c r="H14" s="113"/>
      <c r="I14" s="113"/>
    </row>
    <row r="15" spans="1:9" s="98" customFormat="1" ht="25.5">
      <c r="A15" s="114" t="s">
        <v>398</v>
      </c>
      <c r="B15" s="115" t="s">
        <v>47</v>
      </c>
      <c r="C15" s="116"/>
      <c r="D15" s="210">
        <v>34428601742</v>
      </c>
      <c r="E15" s="210">
        <v>6724502144</v>
      </c>
      <c r="F15" s="204"/>
      <c r="G15" s="113"/>
      <c r="H15" s="113"/>
      <c r="I15" s="113"/>
    </row>
    <row r="16" spans="1:9" s="98" customFormat="1" ht="25.5">
      <c r="A16" s="114" t="s">
        <v>399</v>
      </c>
      <c r="B16" s="115" t="s">
        <v>48</v>
      </c>
      <c r="C16" s="116"/>
      <c r="D16" s="210"/>
      <c r="E16" s="210">
        <v>5000000000</v>
      </c>
      <c r="F16" s="204"/>
      <c r="G16" s="113"/>
      <c r="H16" s="113"/>
      <c r="I16" s="113"/>
    </row>
    <row r="17" spans="1:9" s="98" customFormat="1" ht="25.5">
      <c r="A17" s="109" t="s">
        <v>400</v>
      </c>
      <c r="B17" s="111" t="s">
        <v>1</v>
      </c>
      <c r="C17" s="117"/>
      <c r="D17" s="211">
        <v>65150036214</v>
      </c>
      <c r="E17" s="211">
        <v>39214317519</v>
      </c>
      <c r="F17" s="204"/>
      <c r="G17" s="113"/>
      <c r="H17" s="113"/>
      <c r="I17" s="113"/>
    </row>
    <row r="18" spans="1:9" s="98" customFormat="1" ht="25.5">
      <c r="A18" s="114" t="s">
        <v>401</v>
      </c>
      <c r="B18" s="115" t="s">
        <v>2</v>
      </c>
      <c r="C18" s="116"/>
      <c r="D18" s="210">
        <v>65150036214</v>
      </c>
      <c r="E18" s="210">
        <v>39214317519</v>
      </c>
      <c r="F18" s="204"/>
      <c r="G18" s="113"/>
      <c r="H18" s="113"/>
      <c r="I18" s="113"/>
    </row>
    <row r="19" spans="1:9" s="98" customFormat="1" ht="25.5">
      <c r="A19" s="114" t="s">
        <v>326</v>
      </c>
      <c r="B19" s="115">
        <v>121.1</v>
      </c>
      <c r="C19" s="116"/>
      <c r="D19" s="210"/>
      <c r="E19" s="210"/>
      <c r="F19" s="204"/>
      <c r="G19" s="113"/>
      <c r="H19" s="113"/>
      <c r="I19" s="113"/>
    </row>
    <row r="20" spans="1:9" s="98" customFormat="1" ht="25.5">
      <c r="A20" s="114" t="s">
        <v>327</v>
      </c>
      <c r="B20" s="115">
        <v>121.2</v>
      </c>
      <c r="C20" s="116"/>
      <c r="D20" s="210">
        <v>53147582494</v>
      </c>
      <c r="E20" s="210">
        <v>27211863799</v>
      </c>
      <c r="F20" s="204"/>
      <c r="G20" s="113"/>
      <c r="H20" s="113"/>
      <c r="I20" s="113"/>
    </row>
    <row r="21" spans="1:9" s="98" customFormat="1" ht="25.5">
      <c r="A21" s="114" t="s">
        <v>328</v>
      </c>
      <c r="B21" s="115">
        <v>121.3</v>
      </c>
      <c r="C21" s="116"/>
      <c r="D21" s="210"/>
      <c r="E21" s="210"/>
      <c r="F21" s="204"/>
      <c r="G21" s="113"/>
      <c r="H21" s="113"/>
      <c r="I21" s="113"/>
    </row>
    <row r="22" spans="1:9" s="98" customFormat="1" ht="25.5">
      <c r="A22" s="114" t="s">
        <v>329</v>
      </c>
      <c r="B22" s="115">
        <v>121.4</v>
      </c>
      <c r="C22" s="116"/>
      <c r="D22" s="210">
        <v>12002453720</v>
      </c>
      <c r="E22" s="210">
        <v>12002453720</v>
      </c>
      <c r="F22" s="204"/>
      <c r="G22" s="113"/>
      <c r="H22" s="113"/>
      <c r="I22" s="113"/>
    </row>
    <row r="23" spans="1:9" s="98" customFormat="1" ht="25.5">
      <c r="A23" s="114" t="s">
        <v>402</v>
      </c>
      <c r="B23" s="115" t="s">
        <v>49</v>
      </c>
      <c r="C23" s="118"/>
      <c r="D23" s="210"/>
      <c r="E23" s="210"/>
      <c r="F23" s="205"/>
      <c r="G23" s="113"/>
      <c r="H23" s="113"/>
      <c r="I23" s="113"/>
    </row>
    <row r="24" spans="1:9" s="98" customFormat="1" ht="25.5">
      <c r="A24" s="109" t="s">
        <v>403</v>
      </c>
      <c r="B24" s="120" t="s">
        <v>3</v>
      </c>
      <c r="C24" s="112"/>
      <c r="D24" s="211">
        <v>2024197813</v>
      </c>
      <c r="E24" s="211">
        <v>1460711501</v>
      </c>
      <c r="F24" s="205"/>
      <c r="G24" s="113"/>
      <c r="H24" s="113"/>
      <c r="I24" s="113"/>
    </row>
    <row r="25" spans="1:9" s="98" customFormat="1" ht="25.5">
      <c r="A25" s="114" t="s">
        <v>404</v>
      </c>
      <c r="B25" s="115" t="s">
        <v>4</v>
      </c>
      <c r="C25" s="118"/>
      <c r="D25" s="210"/>
      <c r="E25" s="210"/>
      <c r="F25" s="205"/>
      <c r="G25" s="113"/>
      <c r="H25" s="113"/>
      <c r="I25" s="113"/>
    </row>
    <row r="26" spans="1:9" s="98" customFormat="1" ht="25.5">
      <c r="A26" s="114" t="s">
        <v>405</v>
      </c>
      <c r="B26" s="121" t="s">
        <v>268</v>
      </c>
      <c r="C26" s="118"/>
      <c r="D26" s="210"/>
      <c r="E26" s="210"/>
      <c r="F26" s="205"/>
      <c r="G26" s="113"/>
      <c r="H26" s="113"/>
      <c r="I26" s="113"/>
    </row>
    <row r="27" spans="1:9" s="98" customFormat="1" ht="25.5">
      <c r="A27" s="114" t="s">
        <v>406</v>
      </c>
      <c r="B27" s="115" t="s">
        <v>50</v>
      </c>
      <c r="C27" s="116"/>
      <c r="D27" s="210">
        <v>2024197813</v>
      </c>
      <c r="E27" s="210">
        <v>1460711501</v>
      </c>
      <c r="F27" s="204"/>
      <c r="G27" s="113"/>
      <c r="H27" s="113"/>
      <c r="I27" s="113"/>
    </row>
    <row r="28" spans="1:9" s="98" customFormat="1" ht="25.5">
      <c r="A28" s="114" t="s">
        <v>407</v>
      </c>
      <c r="B28" s="115" t="s">
        <v>51</v>
      </c>
      <c r="C28" s="116"/>
      <c r="D28" s="210"/>
      <c r="E28" s="210"/>
      <c r="F28" s="204"/>
      <c r="G28" s="113"/>
      <c r="H28" s="113"/>
      <c r="I28" s="113"/>
    </row>
    <row r="29" spans="1:9" s="98" customFormat="1" ht="42" customHeight="1">
      <c r="A29" s="114" t="s">
        <v>408</v>
      </c>
      <c r="B29" s="115" t="s">
        <v>269</v>
      </c>
      <c r="C29" s="116"/>
      <c r="D29" s="210"/>
      <c r="E29" s="210"/>
      <c r="F29" s="204"/>
      <c r="G29" s="113"/>
      <c r="H29" s="113"/>
      <c r="I29" s="113"/>
    </row>
    <row r="30" spans="1:9" s="98" customFormat="1" ht="25.5">
      <c r="A30" s="114" t="s">
        <v>409</v>
      </c>
      <c r="B30" s="115" t="s">
        <v>52</v>
      </c>
      <c r="C30" s="116"/>
      <c r="D30" s="210">
        <v>2024197813</v>
      </c>
      <c r="E30" s="210">
        <v>1460711501</v>
      </c>
      <c r="F30" s="204"/>
      <c r="G30" s="113"/>
      <c r="H30" s="113"/>
      <c r="I30" s="113"/>
    </row>
    <row r="31" spans="1:9" s="98" customFormat="1" ht="25.5">
      <c r="A31" s="114" t="s">
        <v>410</v>
      </c>
      <c r="B31" s="115" t="s">
        <v>53</v>
      </c>
      <c r="C31" s="116"/>
      <c r="D31" s="210"/>
      <c r="E31" s="210"/>
      <c r="F31" s="204"/>
      <c r="G31" s="113"/>
      <c r="H31" s="113"/>
      <c r="I31" s="113"/>
    </row>
    <row r="32" spans="1:9" s="98" customFormat="1" ht="25.5">
      <c r="A32" s="114" t="s">
        <v>411</v>
      </c>
      <c r="B32" s="115" t="s">
        <v>54</v>
      </c>
      <c r="C32" s="116"/>
      <c r="D32" s="210"/>
      <c r="E32" s="210"/>
      <c r="F32" s="204"/>
      <c r="G32" s="113"/>
      <c r="H32" s="113"/>
      <c r="I32" s="113"/>
    </row>
    <row r="33" spans="1:9" s="98" customFormat="1" ht="25.5">
      <c r="A33" s="109" t="s">
        <v>412</v>
      </c>
      <c r="B33" s="111" t="s">
        <v>55</v>
      </c>
      <c r="C33" s="117"/>
      <c r="D33" s="211">
        <v>101602835769</v>
      </c>
      <c r="E33" s="211">
        <v>52399531164</v>
      </c>
      <c r="F33" s="204">
        <v>0</v>
      </c>
      <c r="G33" s="113"/>
      <c r="H33" s="113"/>
      <c r="I33" s="113"/>
    </row>
    <row r="34" spans="1:9" s="98" customFormat="1" ht="25.5">
      <c r="A34" s="109" t="s">
        <v>413</v>
      </c>
      <c r="B34" s="111" t="s">
        <v>56</v>
      </c>
      <c r="C34" s="117"/>
      <c r="D34" s="211"/>
      <c r="E34" s="211"/>
      <c r="F34" s="204"/>
      <c r="G34" s="113"/>
      <c r="H34" s="113"/>
      <c r="I34" s="113"/>
    </row>
    <row r="35" spans="1:9" s="98" customFormat="1" ht="25.5">
      <c r="A35" s="114" t="s">
        <v>414</v>
      </c>
      <c r="B35" s="115" t="s">
        <v>6</v>
      </c>
      <c r="C35" s="116"/>
      <c r="D35" s="210"/>
      <c r="E35" s="210"/>
      <c r="F35" s="204"/>
      <c r="G35" s="113"/>
      <c r="H35" s="113"/>
      <c r="I35" s="113"/>
    </row>
    <row r="36" spans="1:9" s="98" customFormat="1" ht="25.5">
      <c r="A36" s="114" t="s">
        <v>415</v>
      </c>
      <c r="B36" s="115" t="s">
        <v>7</v>
      </c>
      <c r="C36" s="116"/>
      <c r="D36" s="210">
        <v>20152925000</v>
      </c>
      <c r="E36" s="210">
        <v>21574770</v>
      </c>
      <c r="F36" s="204"/>
      <c r="G36" s="113"/>
      <c r="H36" s="113"/>
      <c r="I36" s="113"/>
    </row>
    <row r="37" spans="1:9" s="98" customFormat="1" ht="51">
      <c r="A37" s="114" t="s">
        <v>416</v>
      </c>
      <c r="B37" s="115" t="s">
        <v>57</v>
      </c>
      <c r="C37" s="116"/>
      <c r="D37" s="210"/>
      <c r="E37" s="212"/>
      <c r="F37" s="204"/>
      <c r="G37" s="113"/>
      <c r="H37" s="113"/>
      <c r="I37" s="113"/>
    </row>
    <row r="38" spans="1:9" s="98" customFormat="1" ht="25.5">
      <c r="A38" s="114" t="s">
        <v>417</v>
      </c>
      <c r="B38" s="115" t="s">
        <v>8</v>
      </c>
      <c r="C38" s="116"/>
      <c r="D38" s="212">
        <v>7774377</v>
      </c>
      <c r="E38" s="212">
        <v>7208051</v>
      </c>
      <c r="F38" s="204"/>
      <c r="G38" s="113"/>
      <c r="H38" s="113"/>
      <c r="I38" s="113"/>
    </row>
    <row r="39" spans="1:9" s="98" customFormat="1" ht="25.5">
      <c r="A39" s="114" t="s">
        <v>418</v>
      </c>
      <c r="B39" s="115" t="s">
        <v>9</v>
      </c>
      <c r="C39" s="116"/>
      <c r="D39" s="210"/>
      <c r="E39" s="210"/>
      <c r="F39" s="204"/>
      <c r="G39" s="113"/>
      <c r="H39" s="113"/>
      <c r="I39" s="113"/>
    </row>
    <row r="40" spans="1:9" s="98" customFormat="1" ht="25.5">
      <c r="A40" s="114" t="s">
        <v>419</v>
      </c>
      <c r="B40" s="115" t="s">
        <v>58</v>
      </c>
      <c r="C40" s="116"/>
      <c r="D40" s="210">
        <v>136432193</v>
      </c>
      <c r="E40" s="210">
        <v>104714150</v>
      </c>
      <c r="F40" s="204"/>
      <c r="G40" s="113"/>
      <c r="H40" s="113"/>
      <c r="I40" s="113"/>
    </row>
    <row r="41" spans="1:9" s="98" customFormat="1" ht="25.5">
      <c r="A41" s="114" t="s">
        <v>420</v>
      </c>
      <c r="B41" s="115" t="s">
        <v>59</v>
      </c>
      <c r="C41" s="116"/>
      <c r="D41" s="210">
        <v>949006222</v>
      </c>
      <c r="E41" s="210">
        <v>630900000</v>
      </c>
      <c r="F41" s="204"/>
      <c r="G41" s="113"/>
      <c r="H41" s="113"/>
      <c r="I41" s="113"/>
    </row>
    <row r="42" spans="1:9" s="98" customFormat="1" ht="25.5">
      <c r="A42" s="114" t="s">
        <v>421</v>
      </c>
      <c r="B42" s="115" t="s">
        <v>10</v>
      </c>
      <c r="C42" s="116"/>
      <c r="D42" s="210">
        <v>104</v>
      </c>
      <c r="E42" s="210">
        <v>104</v>
      </c>
      <c r="F42" s="204">
        <v>104</v>
      </c>
      <c r="G42" s="113"/>
      <c r="H42" s="113"/>
      <c r="I42" s="113"/>
    </row>
    <row r="43" spans="1:9" s="98" customFormat="1" ht="25.5">
      <c r="A43" s="114" t="s">
        <v>422</v>
      </c>
      <c r="B43" s="115" t="s">
        <v>60</v>
      </c>
      <c r="C43" s="116"/>
      <c r="D43" s="210">
        <v>134786490</v>
      </c>
      <c r="E43" s="210">
        <v>141863206</v>
      </c>
      <c r="F43" s="204"/>
      <c r="G43" s="113"/>
      <c r="H43" s="113"/>
      <c r="I43" s="113"/>
    </row>
    <row r="44" spans="1:9" s="98" customFormat="1" ht="25.5">
      <c r="A44" s="114" t="s">
        <v>423</v>
      </c>
      <c r="B44" s="115" t="s">
        <v>61</v>
      </c>
      <c r="C44" s="116"/>
      <c r="D44" s="210"/>
      <c r="E44" s="210"/>
      <c r="F44" s="204"/>
      <c r="G44" s="113"/>
      <c r="H44" s="113"/>
      <c r="I44" s="113"/>
    </row>
    <row r="45" spans="1:9" s="98" customFormat="1" ht="25.5">
      <c r="A45" s="109" t="s">
        <v>424</v>
      </c>
      <c r="B45" s="111" t="s">
        <v>5</v>
      </c>
      <c r="C45" s="117"/>
      <c r="D45" s="211">
        <v>21380924386</v>
      </c>
      <c r="E45" s="211">
        <v>906260281</v>
      </c>
      <c r="F45" s="204">
        <v>0</v>
      </c>
      <c r="G45" s="113"/>
      <c r="H45" s="113"/>
      <c r="I45" s="113"/>
    </row>
    <row r="46" spans="1:9" s="98" customFormat="1" ht="38.25">
      <c r="A46" s="109" t="s">
        <v>425</v>
      </c>
      <c r="B46" s="111" t="s">
        <v>11</v>
      </c>
      <c r="C46" s="117"/>
      <c r="D46" s="211">
        <v>80221911383</v>
      </c>
      <c r="E46" s="211">
        <v>51493270883</v>
      </c>
      <c r="F46" s="204">
        <v>0</v>
      </c>
      <c r="G46" s="113"/>
      <c r="H46" s="113"/>
      <c r="I46" s="113"/>
    </row>
    <row r="47" spans="1:9" s="98" customFormat="1" ht="25.5">
      <c r="A47" s="114" t="s">
        <v>426</v>
      </c>
      <c r="B47" s="115" t="s">
        <v>12</v>
      </c>
      <c r="C47" s="116"/>
      <c r="D47" s="210">
        <v>73005944600</v>
      </c>
      <c r="E47" s="210">
        <v>47048516500</v>
      </c>
      <c r="F47" s="204"/>
      <c r="G47" s="113"/>
      <c r="H47" s="113"/>
      <c r="I47" s="113"/>
    </row>
    <row r="48" spans="1:9" s="98" customFormat="1" ht="25.5">
      <c r="A48" s="114" t="s">
        <v>427</v>
      </c>
      <c r="B48" s="115" t="s">
        <v>13</v>
      </c>
      <c r="C48" s="116"/>
      <c r="D48" s="210">
        <v>902069286400</v>
      </c>
      <c r="E48" s="210">
        <v>848644619300</v>
      </c>
      <c r="F48" s="204"/>
      <c r="G48" s="113"/>
      <c r="H48" s="113"/>
      <c r="I48" s="113"/>
    </row>
    <row r="49" spans="1:9" s="98" customFormat="1" ht="25.5">
      <c r="A49" s="114" t="s">
        <v>428</v>
      </c>
      <c r="B49" s="115" t="s">
        <v>62</v>
      </c>
      <c r="C49" s="116"/>
      <c r="D49" s="210">
        <v>-829063341800</v>
      </c>
      <c r="E49" s="210">
        <v>-801596102800</v>
      </c>
      <c r="F49" s="204"/>
      <c r="G49" s="113"/>
      <c r="H49" s="113"/>
      <c r="I49" s="113"/>
    </row>
    <row r="50" spans="1:9" s="98" customFormat="1" ht="25.5">
      <c r="A50" s="114" t="s">
        <v>429</v>
      </c>
      <c r="B50" s="115" t="s">
        <v>63</v>
      </c>
      <c r="C50" s="116"/>
      <c r="D50" s="210">
        <v>2585494449</v>
      </c>
      <c r="E50" s="210">
        <v>68129932</v>
      </c>
      <c r="F50" s="204"/>
      <c r="G50" s="113"/>
      <c r="H50" s="113"/>
      <c r="I50" s="113"/>
    </row>
    <row r="51" spans="1:9" s="98" customFormat="1" ht="25.5">
      <c r="A51" s="114" t="s">
        <v>430</v>
      </c>
      <c r="B51" s="115" t="s">
        <v>14</v>
      </c>
      <c r="C51" s="116"/>
      <c r="D51" s="210">
        <v>4630472334</v>
      </c>
      <c r="E51" s="210">
        <v>4376624451</v>
      </c>
      <c r="F51" s="249">
        <f>D51-E51-BCthunhap!D48</f>
        <v>0</v>
      </c>
      <c r="G51" s="113"/>
      <c r="H51" s="113"/>
      <c r="I51" s="113"/>
    </row>
    <row r="52" spans="1:9" s="98" customFormat="1" ht="38.25">
      <c r="A52" s="109" t="s">
        <v>431</v>
      </c>
      <c r="B52" s="111" t="s">
        <v>15</v>
      </c>
      <c r="C52" s="117"/>
      <c r="D52" s="250">
        <v>10988.4</v>
      </c>
      <c r="E52" s="250">
        <v>10944.71</v>
      </c>
      <c r="F52" s="204">
        <v>0</v>
      </c>
      <c r="G52" s="113"/>
      <c r="H52" s="113"/>
      <c r="I52" s="113"/>
    </row>
    <row r="53" spans="1:9" s="98" customFormat="1" ht="25.5">
      <c r="A53" s="109" t="s">
        <v>432</v>
      </c>
      <c r="B53" s="111" t="s">
        <v>64</v>
      </c>
      <c r="C53" s="117"/>
      <c r="D53" s="250"/>
      <c r="E53" s="250"/>
      <c r="F53" s="204"/>
      <c r="G53" s="113"/>
      <c r="H53" s="113"/>
      <c r="I53" s="113"/>
    </row>
    <row r="54" spans="1:9" s="98" customFormat="1" ht="28.5" customHeight="1">
      <c r="A54" s="114" t="s">
        <v>433</v>
      </c>
      <c r="B54" s="115" t="s">
        <v>65</v>
      </c>
      <c r="C54" s="116"/>
      <c r="D54" s="251"/>
      <c r="E54" s="251"/>
      <c r="F54" s="204"/>
      <c r="G54" s="113"/>
      <c r="H54" s="113"/>
      <c r="I54" s="113"/>
    </row>
    <row r="55" spans="1:9" s="98" customFormat="1" ht="38.25">
      <c r="A55" s="114" t="s">
        <v>434</v>
      </c>
      <c r="B55" s="115" t="s">
        <v>66</v>
      </c>
      <c r="C55" s="116"/>
      <c r="D55" s="251"/>
      <c r="E55" s="251"/>
      <c r="F55" s="204"/>
      <c r="G55" s="113"/>
      <c r="H55" s="113"/>
      <c r="I55" s="113"/>
    </row>
    <row r="56" spans="1:9" s="98" customFormat="1" ht="29.25" customHeight="1">
      <c r="A56" s="109" t="s">
        <v>435</v>
      </c>
      <c r="B56" s="111" t="s">
        <v>67</v>
      </c>
      <c r="C56" s="117"/>
      <c r="D56" s="250"/>
      <c r="E56" s="250"/>
      <c r="F56" s="204"/>
      <c r="G56" s="113"/>
      <c r="H56" s="113"/>
      <c r="I56" s="113"/>
    </row>
    <row r="57" spans="1:9" s="98" customFormat="1" ht="25.5">
      <c r="A57" s="114" t="s">
        <v>436</v>
      </c>
      <c r="B57" s="115" t="s">
        <v>68</v>
      </c>
      <c r="C57" s="116"/>
      <c r="D57" s="251"/>
      <c r="E57" s="251"/>
      <c r="F57" s="204"/>
      <c r="G57" s="113"/>
      <c r="H57" s="113"/>
      <c r="I57" s="113"/>
    </row>
    <row r="58" spans="1:9" s="98" customFormat="1" ht="25.5">
      <c r="A58" s="114" t="s">
        <v>437</v>
      </c>
      <c r="B58" s="115" t="s">
        <v>69</v>
      </c>
      <c r="C58" s="116"/>
      <c r="D58" s="251"/>
      <c r="E58" s="251"/>
      <c r="F58" s="204"/>
      <c r="G58" s="113"/>
      <c r="H58" s="113"/>
      <c r="I58" s="113"/>
    </row>
    <row r="59" spans="1:9" s="98" customFormat="1" ht="25.5">
      <c r="A59" s="114" t="s">
        <v>438</v>
      </c>
      <c r="B59" s="115" t="s">
        <v>70</v>
      </c>
      <c r="C59" s="116"/>
      <c r="D59" s="251"/>
      <c r="E59" s="251"/>
      <c r="F59" s="204"/>
      <c r="G59" s="113"/>
      <c r="H59" s="113"/>
      <c r="I59" s="113"/>
    </row>
    <row r="60" spans="1:9" s="98" customFormat="1" ht="25.5">
      <c r="A60" s="114" t="s">
        <v>439</v>
      </c>
      <c r="B60" s="115" t="s">
        <v>71</v>
      </c>
      <c r="C60" s="116"/>
      <c r="D60" s="252">
        <v>7300594.46</v>
      </c>
      <c r="E60" s="251">
        <v>4704851.6500000004</v>
      </c>
      <c r="F60" s="204">
        <v>0</v>
      </c>
      <c r="G60" s="113"/>
      <c r="H60" s="113"/>
      <c r="I60" s="113"/>
    </row>
    <row r="61" spans="1:9" s="98" customFormat="1">
      <c r="A61" s="189"/>
      <c r="B61" s="190"/>
      <c r="C61" s="60"/>
      <c r="D61" s="191"/>
      <c r="E61" s="191"/>
      <c r="F61" s="204"/>
      <c r="G61" s="123"/>
    </row>
    <row r="62" spans="1:9" s="98" customFormat="1">
      <c r="A62" s="124"/>
      <c r="B62" s="208"/>
      <c r="C62" s="208"/>
      <c r="D62" s="125"/>
      <c r="E62" s="125"/>
      <c r="F62" s="204"/>
    </row>
    <row r="63" spans="1:9" s="98" customFormat="1">
      <c r="A63" s="100" t="s">
        <v>190</v>
      </c>
      <c r="B63" s="101"/>
      <c r="C63" s="102"/>
      <c r="D63" s="103" t="s">
        <v>191</v>
      </c>
      <c r="E63" s="103"/>
      <c r="F63" s="204"/>
    </row>
    <row r="64" spans="1:9" s="98" customFormat="1">
      <c r="A64" s="192" t="s">
        <v>192</v>
      </c>
      <c r="B64" s="101"/>
      <c r="C64" s="102"/>
      <c r="D64" s="193" t="s">
        <v>193</v>
      </c>
      <c r="E64" s="193"/>
      <c r="F64" s="204"/>
    </row>
    <row r="65" spans="1:6" s="98" customFormat="1">
      <c r="A65" s="101"/>
      <c r="B65" s="101"/>
      <c r="C65" s="102"/>
      <c r="D65" s="102"/>
      <c r="E65" s="102"/>
      <c r="F65" s="204"/>
    </row>
    <row r="66" spans="1:6" s="98" customFormat="1">
      <c r="A66" s="101"/>
      <c r="B66" s="101"/>
      <c r="C66" s="102"/>
      <c r="D66" s="102"/>
      <c r="E66" s="102"/>
      <c r="F66" s="204"/>
    </row>
    <row r="67" spans="1:6" s="98" customFormat="1">
      <c r="A67" s="101"/>
      <c r="B67" s="101"/>
      <c r="C67" s="102"/>
      <c r="D67" s="102"/>
      <c r="E67" s="102"/>
      <c r="F67" s="204"/>
    </row>
    <row r="68" spans="1:6" s="98" customFormat="1">
      <c r="A68" s="101"/>
      <c r="B68" s="101"/>
      <c r="C68" s="102"/>
      <c r="D68" s="102"/>
      <c r="E68" s="102"/>
      <c r="F68" s="204"/>
    </row>
    <row r="69" spans="1:6" s="98" customFormat="1">
      <c r="A69" s="101"/>
      <c r="B69" s="101"/>
      <c r="C69" s="102"/>
      <c r="D69" s="102"/>
      <c r="E69" s="102"/>
      <c r="F69" s="204"/>
    </row>
    <row r="70" spans="1:6" s="98" customFormat="1">
      <c r="A70" s="101"/>
      <c r="B70" s="101"/>
      <c r="C70" s="102"/>
      <c r="D70" s="102"/>
      <c r="E70" s="102"/>
      <c r="F70" s="204"/>
    </row>
    <row r="71" spans="1:6" s="98" customFormat="1">
      <c r="A71" s="105"/>
      <c r="B71" s="105"/>
      <c r="C71" s="102"/>
      <c r="D71" s="106"/>
      <c r="E71" s="106"/>
      <c r="F71" s="204"/>
    </row>
    <row r="72" spans="1:6" s="98" customFormat="1">
      <c r="A72" s="100" t="s">
        <v>257</v>
      </c>
      <c r="B72" s="101"/>
      <c r="C72" s="102"/>
      <c r="D72" s="195" t="s">
        <v>548</v>
      </c>
      <c r="E72" s="103"/>
      <c r="F72" s="204"/>
    </row>
    <row r="73" spans="1:6" s="98" customFormat="1">
      <c r="A73" s="100" t="s">
        <v>549</v>
      </c>
      <c r="B73" s="101"/>
      <c r="C73" s="102"/>
      <c r="D73" s="103"/>
      <c r="E73" s="103"/>
      <c r="F73" s="204"/>
    </row>
    <row r="74" spans="1:6" s="98" customFormat="1">
      <c r="A74" s="98" t="s">
        <v>258</v>
      </c>
      <c r="B74" s="101"/>
      <c r="C74" s="102"/>
      <c r="D74" s="102"/>
      <c r="E74" s="102"/>
      <c r="F74" s="204"/>
    </row>
    <row r="75" spans="1:6" s="98" customFormat="1">
      <c r="A75" s="99"/>
      <c r="B75" s="99"/>
      <c r="E75" s="107"/>
      <c r="F75" s="204"/>
    </row>
    <row r="76" spans="1:6" s="98" customFormat="1">
      <c r="A76" s="99"/>
      <c r="B76" s="99"/>
      <c r="E76" s="107"/>
      <c r="F76" s="204"/>
    </row>
    <row r="77" spans="1:6" s="98" customFormat="1">
      <c r="A77" s="517"/>
      <c r="B77" s="517"/>
      <c r="C77" s="194"/>
      <c r="D77" s="517"/>
      <c r="E77" s="517"/>
      <c r="F77" s="204"/>
    </row>
    <row r="78" spans="1:6" s="98" customFormat="1">
      <c r="A78" s="518"/>
      <c r="B78" s="518"/>
      <c r="C78" s="134"/>
      <c r="D78" s="518"/>
      <c r="E78" s="518"/>
      <c r="F78" s="204"/>
    </row>
    <row r="79" spans="1:6" s="98" customFormat="1" ht="13.15" customHeight="1">
      <c r="A79" s="525"/>
      <c r="B79" s="525"/>
      <c r="C79" s="135"/>
      <c r="D79" s="524"/>
      <c r="E79" s="524"/>
      <c r="F79" s="204"/>
    </row>
    <row r="80" spans="1:6" s="98" customFormat="1">
      <c r="F80" s="204"/>
    </row>
    <row r="81" spans="6:6" s="98" customFormat="1">
      <c r="F81" s="204"/>
    </row>
    <row r="82" spans="6:6" s="98" customFormat="1">
      <c r="F82" s="204"/>
    </row>
    <row r="83" spans="6:6" s="98" customFormat="1">
      <c r="F83" s="204"/>
    </row>
    <row r="84" spans="6:6" s="98" customFormat="1">
      <c r="F84" s="204"/>
    </row>
    <row r="85" spans="6:6" s="98" customFormat="1">
      <c r="F85" s="204"/>
    </row>
    <row r="86" spans="6:6" s="98" customFormat="1">
      <c r="F86" s="204"/>
    </row>
    <row r="87" spans="6:6" s="98" customFormat="1">
      <c r="F87" s="204"/>
    </row>
    <row r="88" spans="6:6" s="98" customFormat="1">
      <c r="F88" s="204"/>
    </row>
    <row r="89" spans="6:6" s="98" customFormat="1">
      <c r="F89" s="204"/>
    </row>
    <row r="90" spans="6:6" s="98" customFormat="1">
      <c r="F90" s="204"/>
    </row>
    <row r="91" spans="6:6" s="98" customFormat="1">
      <c r="F91" s="204"/>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view="pageBreakPreview" topLeftCell="A13" zoomScale="85" zoomScaleNormal="100" zoomScaleSheetLayoutView="85" workbookViewId="0">
      <selection activeCell="C46" sqref="C46"/>
    </sheetView>
  </sheetViews>
  <sheetFormatPr defaultRowHeight="15"/>
  <cols>
    <col min="1" max="1" width="9.28515625" style="137" bestFit="1" customWidth="1"/>
    <col min="2" max="2" width="50" style="137" customWidth="1"/>
    <col min="3" max="3" width="13.5703125" style="137" customWidth="1"/>
    <col min="4" max="4" width="22.5703125" style="163" customWidth="1"/>
    <col min="5" max="5" width="22" style="163" customWidth="1"/>
    <col min="6" max="6" width="23.5703125" style="142" customWidth="1"/>
    <col min="7" max="7" width="18" style="137" hidden="1" customWidth="1"/>
    <col min="8" max="8" width="18.85546875" style="137" hidden="1" customWidth="1"/>
    <col min="9" max="9" width="0" style="137" hidden="1" customWidth="1"/>
    <col min="10" max="10" width="11.7109375" style="137" bestFit="1" customWidth="1"/>
    <col min="11" max="16384" width="9.140625" style="137"/>
  </cols>
  <sheetData>
    <row r="1" spans="1:9" ht="23.25" customHeight="1">
      <c r="A1" s="526" t="s">
        <v>553</v>
      </c>
      <c r="B1" s="526"/>
      <c r="C1" s="526"/>
      <c r="D1" s="526"/>
      <c r="E1" s="526"/>
      <c r="F1" s="526"/>
    </row>
    <row r="2" spans="1:9" ht="25.5" customHeight="1">
      <c r="A2" s="527" t="s">
        <v>554</v>
      </c>
      <c r="B2" s="527"/>
      <c r="C2" s="527"/>
      <c r="D2" s="527"/>
      <c r="E2" s="527"/>
      <c r="F2" s="527"/>
    </row>
    <row r="3" spans="1:9" ht="15" customHeight="1">
      <c r="A3" s="521" t="s">
        <v>321</v>
      </c>
      <c r="B3" s="521"/>
      <c r="C3" s="521"/>
      <c r="D3" s="521"/>
      <c r="E3" s="521"/>
      <c r="F3" s="521"/>
    </row>
    <row r="4" spans="1:9">
      <c r="A4" s="521"/>
      <c r="B4" s="521"/>
      <c r="C4" s="521"/>
      <c r="D4" s="521"/>
      <c r="E4" s="521"/>
      <c r="F4" s="521"/>
    </row>
    <row r="5" spans="1:9">
      <c r="A5" s="528" t="str">
        <f>'ngay thang'!B12</f>
        <v>Tại ngày 31 tháng 08 năm 2020/As at 31 August 2020</v>
      </c>
      <c r="B5" s="528"/>
      <c r="C5" s="528"/>
      <c r="D5" s="528"/>
      <c r="E5" s="528"/>
      <c r="F5" s="528"/>
    </row>
    <row r="6" spans="1:9">
      <c r="A6" s="94"/>
      <c r="B6" s="94"/>
      <c r="C6" s="94"/>
      <c r="D6" s="94"/>
      <c r="E6" s="94"/>
      <c r="F6" s="139"/>
    </row>
    <row r="7" spans="1:9" ht="30" customHeight="1">
      <c r="A7" s="523" t="s">
        <v>263</v>
      </c>
      <c r="B7" s="523"/>
      <c r="C7" s="523" t="s">
        <v>546</v>
      </c>
      <c r="D7" s="523"/>
      <c r="E7" s="523"/>
      <c r="F7" s="523"/>
    </row>
    <row r="8" spans="1:9" ht="30" customHeight="1">
      <c r="A8" s="515" t="s">
        <v>262</v>
      </c>
      <c r="B8" s="515"/>
      <c r="C8" s="515" t="s">
        <v>264</v>
      </c>
      <c r="D8" s="515"/>
      <c r="E8" s="515"/>
      <c r="F8" s="515"/>
    </row>
    <row r="9" spans="1:9" ht="30" customHeight="1">
      <c r="A9" s="523" t="s">
        <v>265</v>
      </c>
      <c r="B9" s="523"/>
      <c r="C9" s="523" t="s">
        <v>351</v>
      </c>
      <c r="D9" s="523"/>
      <c r="E9" s="523"/>
      <c r="F9" s="523"/>
    </row>
    <row r="10" spans="1:9" ht="30" customHeight="1">
      <c r="A10" s="515" t="s">
        <v>266</v>
      </c>
      <c r="B10" s="515"/>
      <c r="C10" s="515" t="str">
        <f>'ngay thang'!B14</f>
        <v>Ngày 04 tháng 09 năm 2020
04 Sep 2020</v>
      </c>
      <c r="D10" s="515"/>
      <c r="E10" s="515"/>
      <c r="F10" s="515"/>
    </row>
    <row r="11" spans="1:9" ht="19.5" customHeight="1">
      <c r="A11" s="96"/>
      <c r="B11" s="96"/>
      <c r="C11" s="96"/>
      <c r="D11" s="96"/>
      <c r="E11" s="96"/>
      <c r="F11" s="96"/>
    </row>
    <row r="12" spans="1:9" ht="21.75" customHeight="1">
      <c r="A12" s="140" t="s">
        <v>322</v>
      </c>
      <c r="D12" s="141"/>
      <c r="E12" s="141"/>
    </row>
    <row r="13" spans="1:9" ht="53.25" customHeight="1">
      <c r="A13" s="143" t="s">
        <v>213</v>
      </c>
      <c r="B13" s="143" t="s">
        <v>214</v>
      </c>
      <c r="C13" s="143" t="s">
        <v>215</v>
      </c>
      <c r="D13" s="108" t="s">
        <v>345</v>
      </c>
      <c r="E13" s="144" t="s">
        <v>346</v>
      </c>
      <c r="F13" s="145" t="s">
        <v>250</v>
      </c>
      <c r="H13" s="146" t="s">
        <v>253</v>
      </c>
      <c r="I13" s="146"/>
    </row>
    <row r="14" spans="1:9" s="78" customFormat="1" ht="25.5">
      <c r="A14" s="63" t="s">
        <v>46</v>
      </c>
      <c r="B14" s="64" t="s">
        <v>270</v>
      </c>
      <c r="C14" s="62" t="s">
        <v>88</v>
      </c>
      <c r="D14" s="213"/>
      <c r="E14" s="65"/>
      <c r="F14" s="202"/>
    </row>
    <row r="15" spans="1:9" s="78" customFormat="1" ht="25.5">
      <c r="A15" s="63" t="s">
        <v>89</v>
      </c>
      <c r="B15" s="62" t="s">
        <v>440</v>
      </c>
      <c r="C15" s="62" t="s">
        <v>90</v>
      </c>
      <c r="D15" s="214">
        <v>34428601742</v>
      </c>
      <c r="E15" s="66">
        <v>11724502144</v>
      </c>
      <c r="F15" s="67">
        <v>0.7197711735970167</v>
      </c>
    </row>
    <row r="16" spans="1:9" s="78" customFormat="1" ht="25.5">
      <c r="A16" s="63"/>
      <c r="B16" s="68" t="s">
        <v>441</v>
      </c>
      <c r="C16" s="62" t="s">
        <v>91</v>
      </c>
      <c r="D16" s="215"/>
      <c r="E16" s="69"/>
      <c r="F16" s="67" t="s">
        <v>666</v>
      </c>
    </row>
    <row r="17" spans="1:6" s="78" customFormat="1" ht="25.5">
      <c r="A17" s="63"/>
      <c r="B17" s="68" t="s">
        <v>442</v>
      </c>
      <c r="C17" s="62" t="s">
        <v>92</v>
      </c>
      <c r="D17" s="214">
        <v>34428601742</v>
      </c>
      <c r="E17" s="66">
        <v>6724502144</v>
      </c>
      <c r="F17" s="67">
        <v>1.4445948409823481</v>
      </c>
    </row>
    <row r="18" spans="1:6" s="78" customFormat="1" ht="25.5">
      <c r="A18" s="63"/>
      <c r="B18" s="68" t="s">
        <v>443</v>
      </c>
      <c r="C18" s="62" t="s">
        <v>93</v>
      </c>
      <c r="D18" s="214"/>
      <c r="E18" s="66">
        <v>5000000000</v>
      </c>
      <c r="F18" s="67">
        <v>0</v>
      </c>
    </row>
    <row r="19" spans="1:6" s="78" customFormat="1" ht="25.5">
      <c r="A19" s="63" t="s">
        <v>94</v>
      </c>
      <c r="B19" s="62" t="s">
        <v>444</v>
      </c>
      <c r="C19" s="62" t="s">
        <v>95</v>
      </c>
      <c r="D19" s="214">
        <v>65150036214</v>
      </c>
      <c r="E19" s="66">
        <v>39214317519</v>
      </c>
      <c r="F19" s="67">
        <v>1.8937749807555349</v>
      </c>
    </row>
    <row r="20" spans="1:6" s="78" customFormat="1" ht="25.5">
      <c r="A20" s="63"/>
      <c r="B20" s="68" t="s">
        <v>445</v>
      </c>
      <c r="C20" s="62" t="s">
        <v>96</v>
      </c>
      <c r="D20" s="214"/>
      <c r="E20" s="66"/>
      <c r="F20" s="67" t="s">
        <v>666</v>
      </c>
    </row>
    <row r="21" spans="1:6" s="78" customFormat="1" ht="25.5">
      <c r="A21" s="63"/>
      <c r="B21" s="68" t="s">
        <v>446</v>
      </c>
      <c r="C21" s="62" t="s">
        <v>97</v>
      </c>
      <c r="D21" s="214">
        <v>53147582494</v>
      </c>
      <c r="E21" s="66">
        <v>27211863799</v>
      </c>
      <c r="F21" s="67">
        <v>1.5448888114838777</v>
      </c>
    </row>
    <row r="22" spans="1:6" s="78" customFormat="1" ht="25.5">
      <c r="A22" s="63"/>
      <c r="B22" s="68" t="s">
        <v>447</v>
      </c>
      <c r="C22" s="62" t="s">
        <v>195</v>
      </c>
      <c r="D22" s="214">
        <v>12002453720</v>
      </c>
      <c r="E22" s="66">
        <v>12002453720</v>
      </c>
      <c r="F22" s="67" t="s">
        <v>666</v>
      </c>
    </row>
    <row r="23" spans="1:6" s="78" customFormat="1" ht="25.5">
      <c r="A23" s="63"/>
      <c r="B23" s="68" t="s">
        <v>330</v>
      </c>
      <c r="C23" s="62" t="s">
        <v>196</v>
      </c>
      <c r="D23" s="214"/>
      <c r="E23" s="66"/>
      <c r="F23" s="67" t="s">
        <v>666</v>
      </c>
    </row>
    <row r="24" spans="1:6" s="78" customFormat="1" ht="25.5">
      <c r="A24" s="63" t="s">
        <v>98</v>
      </c>
      <c r="B24" s="62" t="s">
        <v>448</v>
      </c>
      <c r="C24" s="62" t="s">
        <v>99</v>
      </c>
      <c r="D24" s="214">
        <v>1343390964</v>
      </c>
      <c r="E24" s="66">
        <v>872749858</v>
      </c>
      <c r="F24" s="67">
        <v>1.4596134148862521</v>
      </c>
    </row>
    <row r="25" spans="1:6" s="78" customFormat="1" ht="25.5">
      <c r="A25" s="63" t="s">
        <v>100</v>
      </c>
      <c r="B25" s="62" t="s">
        <v>449</v>
      </c>
      <c r="C25" s="62" t="s">
        <v>101</v>
      </c>
      <c r="D25" s="214">
        <v>680806849</v>
      </c>
      <c r="E25" s="66">
        <v>587961643</v>
      </c>
      <c r="F25" s="67">
        <v>517.69824989639301</v>
      </c>
    </row>
    <row r="26" spans="1:6" s="78" customFormat="1" ht="25.5">
      <c r="A26" s="63" t="s">
        <v>102</v>
      </c>
      <c r="B26" s="62" t="s">
        <v>450</v>
      </c>
      <c r="C26" s="62" t="s">
        <v>103</v>
      </c>
      <c r="D26" s="214"/>
      <c r="E26" s="66"/>
      <c r="F26" s="67" t="s">
        <v>666</v>
      </c>
    </row>
    <row r="27" spans="1:6" s="79" customFormat="1" ht="25.5">
      <c r="A27" s="63"/>
      <c r="B27" s="68" t="s">
        <v>451</v>
      </c>
      <c r="C27" s="62" t="s">
        <v>271</v>
      </c>
      <c r="D27" s="214"/>
      <c r="E27" s="66"/>
      <c r="F27" s="67" t="s">
        <v>666</v>
      </c>
    </row>
    <row r="28" spans="1:6" s="79" customFormat="1" ht="25.5">
      <c r="A28" s="63"/>
      <c r="B28" s="68" t="s">
        <v>272</v>
      </c>
      <c r="C28" s="62" t="s">
        <v>273</v>
      </c>
      <c r="D28" s="214"/>
      <c r="E28" s="66"/>
      <c r="F28" s="67" t="s">
        <v>666</v>
      </c>
    </row>
    <row r="29" spans="1:6" s="78" customFormat="1" ht="25.5">
      <c r="A29" s="63" t="s">
        <v>104</v>
      </c>
      <c r="B29" s="62" t="s">
        <v>452</v>
      </c>
      <c r="C29" s="62" t="s">
        <v>105</v>
      </c>
      <c r="D29" s="214"/>
      <c r="E29" s="66"/>
      <c r="F29" s="67" t="s">
        <v>666</v>
      </c>
    </row>
    <row r="30" spans="1:6" s="78" customFormat="1" ht="25.5">
      <c r="A30" s="63" t="s">
        <v>106</v>
      </c>
      <c r="B30" s="62" t="s">
        <v>453</v>
      </c>
      <c r="C30" s="62" t="s">
        <v>107</v>
      </c>
      <c r="D30" s="214"/>
      <c r="E30" s="66"/>
      <c r="F30" s="67" t="s">
        <v>666</v>
      </c>
    </row>
    <row r="31" spans="1:6" s="80" customFormat="1" ht="25.5">
      <c r="A31" s="70" t="s">
        <v>108</v>
      </c>
      <c r="B31" s="64" t="s">
        <v>274</v>
      </c>
      <c r="C31" s="64" t="s">
        <v>109</v>
      </c>
      <c r="D31" s="216">
        <v>101602835769</v>
      </c>
      <c r="E31" s="71">
        <v>52399531164</v>
      </c>
      <c r="F31" s="67">
        <v>1.2218252837820778</v>
      </c>
    </row>
    <row r="32" spans="1:6" s="78" customFormat="1" ht="25.5">
      <c r="A32" s="70" t="s">
        <v>56</v>
      </c>
      <c r="B32" s="64" t="s">
        <v>275</v>
      </c>
      <c r="C32" s="62" t="s">
        <v>110</v>
      </c>
      <c r="D32" s="214"/>
      <c r="E32" s="66"/>
      <c r="F32" s="67" t="s">
        <v>666</v>
      </c>
    </row>
    <row r="33" spans="1:10" s="78" customFormat="1" ht="38.25" customHeight="1">
      <c r="A33" s="70" t="s">
        <v>111</v>
      </c>
      <c r="B33" s="64" t="s">
        <v>454</v>
      </c>
      <c r="C33" s="64" t="s">
        <v>112</v>
      </c>
      <c r="D33" s="216">
        <v>20152925000</v>
      </c>
      <c r="E33" s="71">
        <v>21574770</v>
      </c>
      <c r="F33" s="67" t="s">
        <v>666</v>
      </c>
    </row>
    <row r="34" spans="1:10" s="78" customFormat="1" ht="25.5">
      <c r="A34" s="63"/>
      <c r="B34" s="68" t="s">
        <v>455</v>
      </c>
      <c r="C34" s="62" t="s">
        <v>259</v>
      </c>
      <c r="D34" s="214"/>
      <c r="E34" s="66"/>
      <c r="F34" s="67" t="s">
        <v>666</v>
      </c>
    </row>
    <row r="35" spans="1:10" s="78" customFormat="1" ht="25.5">
      <c r="A35" s="63"/>
      <c r="B35" s="68" t="s">
        <v>456</v>
      </c>
      <c r="C35" s="62" t="s">
        <v>276</v>
      </c>
      <c r="D35" s="214">
        <v>20152925000</v>
      </c>
      <c r="E35" s="66">
        <v>21574770</v>
      </c>
      <c r="F35" s="67" t="s">
        <v>666</v>
      </c>
    </row>
    <row r="36" spans="1:10" s="78" customFormat="1" ht="25.5">
      <c r="A36" s="70" t="s">
        <v>113</v>
      </c>
      <c r="B36" s="64" t="s">
        <v>457</v>
      </c>
      <c r="C36" s="64" t="s">
        <v>114</v>
      </c>
      <c r="D36" s="216">
        <v>1227999386</v>
      </c>
      <c r="E36" s="71">
        <v>884685511</v>
      </c>
      <c r="F36" s="67">
        <v>0.12017272663237392</v>
      </c>
    </row>
    <row r="37" spans="1:10" s="78" customFormat="1" ht="25.5">
      <c r="A37" s="63"/>
      <c r="B37" s="62" t="s">
        <v>458</v>
      </c>
      <c r="C37" s="62" t="s">
        <v>260</v>
      </c>
      <c r="D37" s="214">
        <v>104</v>
      </c>
      <c r="E37" s="66">
        <v>104</v>
      </c>
      <c r="F37" s="67">
        <v>1</v>
      </c>
    </row>
    <row r="38" spans="1:10" s="78" customFormat="1" ht="25.5">
      <c r="A38" s="63"/>
      <c r="B38" s="62" t="s">
        <v>459</v>
      </c>
      <c r="C38" s="62" t="s">
        <v>261</v>
      </c>
      <c r="D38" s="214">
        <v>949006222</v>
      </c>
      <c r="E38" s="66">
        <v>630900000</v>
      </c>
      <c r="F38" s="67">
        <v>9.4862677129148337E-2</v>
      </c>
    </row>
    <row r="39" spans="1:10" s="78" customFormat="1" ht="25.5">
      <c r="A39" s="63"/>
      <c r="B39" s="62" t="s">
        <v>331</v>
      </c>
      <c r="C39" s="62" t="s">
        <v>197</v>
      </c>
      <c r="D39" s="214"/>
      <c r="E39" s="66"/>
      <c r="F39" s="67" t="s">
        <v>666</v>
      </c>
    </row>
    <row r="40" spans="1:10" s="78" customFormat="1" ht="25.5">
      <c r="A40" s="63"/>
      <c r="B40" s="62" t="s">
        <v>460</v>
      </c>
      <c r="C40" s="62" t="s">
        <v>201</v>
      </c>
      <c r="D40" s="214">
        <v>30000000</v>
      </c>
      <c r="E40" s="66">
        <v>15000000</v>
      </c>
      <c r="F40" s="67">
        <v>1</v>
      </c>
    </row>
    <row r="41" spans="1:10" s="78" customFormat="1" ht="38.25">
      <c r="A41" s="63"/>
      <c r="B41" s="62" t="s">
        <v>537</v>
      </c>
      <c r="C41" s="62" t="s">
        <v>198</v>
      </c>
      <c r="D41" s="214">
        <v>53333309</v>
      </c>
      <c r="E41" s="66">
        <v>46557356</v>
      </c>
      <c r="F41" s="67" t="s">
        <v>666</v>
      </c>
    </row>
    <row r="42" spans="1:10" s="78" customFormat="1" ht="25.5">
      <c r="A42" s="63"/>
      <c r="B42" s="62" t="s">
        <v>334</v>
      </c>
      <c r="C42" s="62" t="s">
        <v>204</v>
      </c>
      <c r="D42" s="214">
        <v>7774377</v>
      </c>
      <c r="E42" s="66">
        <v>7208051</v>
      </c>
      <c r="F42" s="67">
        <v>0.43206614526321968</v>
      </c>
    </row>
    <row r="43" spans="1:10" s="78" customFormat="1" ht="25.5">
      <c r="A43" s="63"/>
      <c r="B43" s="62" t="s">
        <v>332</v>
      </c>
      <c r="C43" s="62" t="s">
        <v>200</v>
      </c>
      <c r="D43" s="214">
        <v>81678455</v>
      </c>
      <c r="E43" s="66">
        <v>88806215</v>
      </c>
      <c r="F43" s="67">
        <v>1.3299096575671858</v>
      </c>
    </row>
    <row r="44" spans="1:10" s="78" customFormat="1" ht="26.25" customHeight="1">
      <c r="A44" s="63"/>
      <c r="B44" s="62" t="s">
        <v>333</v>
      </c>
      <c r="C44" s="62" t="s">
        <v>199</v>
      </c>
      <c r="D44" s="214">
        <v>20108035</v>
      </c>
      <c r="E44" s="66">
        <v>20056991</v>
      </c>
      <c r="F44" s="67">
        <v>1.000754595920653</v>
      </c>
      <c r="J44" s="91"/>
    </row>
    <row r="45" spans="1:10" s="78" customFormat="1" ht="26.25" customHeight="1">
      <c r="A45" s="63"/>
      <c r="B45" s="62" t="s">
        <v>461</v>
      </c>
      <c r="C45" s="62" t="s">
        <v>203</v>
      </c>
      <c r="D45" s="214">
        <v>5500000</v>
      </c>
      <c r="E45" s="66">
        <v>5500000</v>
      </c>
      <c r="F45" s="67">
        <v>1</v>
      </c>
    </row>
    <row r="46" spans="1:10" s="78" customFormat="1" ht="25.5">
      <c r="A46" s="63"/>
      <c r="B46" s="62" t="s">
        <v>462</v>
      </c>
      <c r="C46" s="487" t="s">
        <v>245</v>
      </c>
      <c r="D46" s="214">
        <v>16500000</v>
      </c>
      <c r="E46" s="66">
        <v>16500000</v>
      </c>
      <c r="F46" s="67">
        <v>1</v>
      </c>
    </row>
    <row r="47" spans="1:10" s="78" customFormat="1" ht="25.5">
      <c r="A47" s="63"/>
      <c r="B47" s="62" t="s">
        <v>463</v>
      </c>
      <c r="C47" s="62" t="s">
        <v>206</v>
      </c>
      <c r="D47" s="214">
        <v>11000000</v>
      </c>
      <c r="E47" s="66">
        <v>11000000</v>
      </c>
      <c r="F47" s="67">
        <v>1</v>
      </c>
    </row>
    <row r="48" spans="1:10" s="78" customFormat="1" ht="25.5">
      <c r="A48" s="63"/>
      <c r="B48" s="62" t="s">
        <v>336</v>
      </c>
      <c r="C48" s="62" t="s">
        <v>202</v>
      </c>
      <c r="D48" s="214">
        <v>44000031</v>
      </c>
      <c r="E48" s="66">
        <v>38409863</v>
      </c>
      <c r="F48" s="67">
        <v>0.96790303800571986</v>
      </c>
    </row>
    <row r="49" spans="1:10" s="78" customFormat="1" ht="25.5">
      <c r="A49" s="63"/>
      <c r="B49" s="62" t="s">
        <v>464</v>
      </c>
      <c r="C49" s="62" t="s">
        <v>205</v>
      </c>
      <c r="D49" s="214">
        <v>5068269</v>
      </c>
      <c r="E49" s="66">
        <v>4644774</v>
      </c>
      <c r="F49" s="67">
        <v>0.76128574758858869</v>
      </c>
    </row>
    <row r="50" spans="1:10" s="78" customFormat="1" ht="51">
      <c r="A50" s="63"/>
      <c r="B50" s="62" t="s">
        <v>335</v>
      </c>
      <c r="C50" s="62" t="s">
        <v>516</v>
      </c>
      <c r="D50" s="214"/>
      <c r="E50" s="66"/>
      <c r="F50" s="67" t="s">
        <v>666</v>
      </c>
    </row>
    <row r="51" spans="1:10" s="78" customFormat="1" ht="25.5">
      <c r="A51" s="63"/>
      <c r="B51" s="62" t="s">
        <v>518</v>
      </c>
      <c r="C51" s="62" t="s">
        <v>517</v>
      </c>
      <c r="D51" s="214">
        <v>2015292</v>
      </c>
      <c r="E51" s="66">
        <v>2157</v>
      </c>
      <c r="F51" s="67" t="s">
        <v>666</v>
      </c>
    </row>
    <row r="52" spans="1:10" s="78" customFormat="1" ht="25.5">
      <c r="A52" s="63"/>
      <c r="B52" s="62" t="s">
        <v>519</v>
      </c>
      <c r="C52" s="62" t="s">
        <v>538</v>
      </c>
      <c r="D52" s="214">
        <v>2015292</v>
      </c>
      <c r="E52" s="66">
        <v>100000</v>
      </c>
      <c r="F52" s="67" t="s">
        <v>666</v>
      </c>
    </row>
    <row r="53" spans="1:10" s="78" customFormat="1" ht="25.5">
      <c r="A53" s="63"/>
      <c r="B53" s="62" t="s">
        <v>515</v>
      </c>
      <c r="C53" s="62" t="s">
        <v>539</v>
      </c>
      <c r="D53" s="214"/>
      <c r="E53" s="66"/>
      <c r="F53" s="67" t="s">
        <v>666</v>
      </c>
    </row>
    <row r="54" spans="1:10" s="78" customFormat="1" ht="25.5">
      <c r="A54" s="70" t="s">
        <v>115</v>
      </c>
      <c r="B54" s="64" t="s">
        <v>465</v>
      </c>
      <c r="C54" s="64" t="s">
        <v>116</v>
      </c>
      <c r="D54" s="217">
        <v>21380924386</v>
      </c>
      <c r="E54" s="72">
        <v>906260281</v>
      </c>
      <c r="F54" s="67">
        <v>2.0923495652189481</v>
      </c>
    </row>
    <row r="55" spans="1:10" s="78" customFormat="1" ht="25.5">
      <c r="A55" s="63"/>
      <c r="B55" s="73" t="s">
        <v>466</v>
      </c>
      <c r="C55" s="62" t="s">
        <v>117</v>
      </c>
      <c r="D55" s="216">
        <v>80221911383</v>
      </c>
      <c r="E55" s="71">
        <v>51493270883</v>
      </c>
      <c r="F55" s="67">
        <v>1.0998647283936016</v>
      </c>
    </row>
    <row r="56" spans="1:10" s="78" customFormat="1" ht="25.5">
      <c r="A56" s="63"/>
      <c r="B56" s="68" t="s">
        <v>467</v>
      </c>
      <c r="C56" s="62" t="s">
        <v>118</v>
      </c>
      <c r="D56" s="218">
        <v>7300594.46</v>
      </c>
      <c r="E56" s="74">
        <v>4704851.6500000004</v>
      </c>
      <c r="F56" s="67">
        <v>1.0463131296711166</v>
      </c>
    </row>
    <row r="57" spans="1:10" s="78" customFormat="1" ht="25.5">
      <c r="A57" s="63"/>
      <c r="B57" s="68" t="s">
        <v>468</v>
      </c>
      <c r="C57" s="62" t="s">
        <v>119</v>
      </c>
      <c r="D57" s="218">
        <v>10988.4</v>
      </c>
      <c r="E57" s="74">
        <v>10944.71</v>
      </c>
      <c r="F57" s="67">
        <v>1.0511805261259746</v>
      </c>
      <c r="J57" s="435"/>
    </row>
    <row r="58" spans="1:10">
      <c r="A58" s="147"/>
      <c r="B58" s="148"/>
      <c r="C58" s="149"/>
      <c r="D58" s="150"/>
      <c r="E58" s="150"/>
      <c r="F58" s="151"/>
      <c r="I58" s="152"/>
    </row>
    <row r="59" spans="1:10" ht="11.25" customHeight="1">
      <c r="A59" s="119"/>
      <c r="B59" s="153"/>
      <c r="C59" s="119"/>
      <c r="D59" s="154"/>
      <c r="E59" s="154"/>
      <c r="F59" s="155"/>
    </row>
    <row r="60" spans="1:10">
      <c r="A60" s="156" t="s">
        <v>190</v>
      </c>
      <c r="B60" s="119"/>
      <c r="C60" s="157"/>
      <c r="D60" s="158" t="s">
        <v>191</v>
      </c>
      <c r="E60" s="154"/>
      <c r="F60" s="155"/>
    </row>
    <row r="61" spans="1:10">
      <c r="A61" s="159" t="s">
        <v>192</v>
      </c>
      <c r="B61" s="119"/>
      <c r="C61" s="157"/>
      <c r="D61" s="160" t="s">
        <v>193</v>
      </c>
      <c r="E61" s="154"/>
      <c r="F61" s="155"/>
    </row>
    <row r="62" spans="1:10">
      <c r="A62" s="119"/>
      <c r="B62" s="119"/>
      <c r="C62" s="157"/>
      <c r="D62" s="157"/>
      <c r="E62" s="154"/>
      <c r="F62" s="155"/>
    </row>
    <row r="63" spans="1:10">
      <c r="A63" s="119"/>
      <c r="B63" s="119"/>
      <c r="C63" s="157"/>
      <c r="D63" s="157"/>
      <c r="E63" s="154"/>
      <c r="F63" s="155"/>
    </row>
    <row r="64" spans="1:10">
      <c r="A64" s="119"/>
      <c r="B64" s="119"/>
      <c r="C64" s="157"/>
      <c r="D64" s="157"/>
      <c r="E64" s="154"/>
      <c r="F64" s="155"/>
    </row>
    <row r="65" spans="1:6">
      <c r="A65" s="119"/>
      <c r="B65" s="119"/>
      <c r="C65" s="157"/>
      <c r="D65" s="157"/>
      <c r="E65" s="154"/>
      <c r="F65" s="155"/>
    </row>
    <row r="66" spans="1:6">
      <c r="A66" s="119"/>
      <c r="B66" s="119"/>
      <c r="C66" s="157"/>
      <c r="D66" s="157"/>
      <c r="E66" s="154"/>
      <c r="F66" s="155"/>
    </row>
    <row r="67" spans="1:6">
      <c r="A67" s="119"/>
      <c r="B67" s="119"/>
      <c r="C67" s="157"/>
      <c r="D67" s="157"/>
      <c r="E67" s="154"/>
      <c r="F67" s="155"/>
    </row>
    <row r="68" spans="1:6">
      <c r="A68" s="119"/>
      <c r="B68" s="119"/>
      <c r="C68" s="157"/>
      <c r="D68" s="157"/>
      <c r="E68" s="154"/>
      <c r="F68" s="155"/>
    </row>
    <row r="69" spans="1:6">
      <c r="A69" s="119"/>
      <c r="B69" s="119"/>
      <c r="C69" s="157"/>
      <c r="D69" s="157"/>
      <c r="E69" s="154"/>
      <c r="F69" s="155"/>
    </row>
    <row r="70" spans="1:6">
      <c r="A70" s="132"/>
      <c r="B70" s="132"/>
      <c r="C70" s="157"/>
      <c r="D70" s="133"/>
      <c r="E70" s="161"/>
      <c r="F70" s="162"/>
    </row>
    <row r="71" spans="1:6">
      <c r="A71" s="126" t="s">
        <v>257</v>
      </c>
      <c r="B71" s="119"/>
      <c r="C71" s="157"/>
      <c r="D71" s="129" t="s">
        <v>548</v>
      </c>
      <c r="E71" s="154"/>
      <c r="F71" s="155"/>
    </row>
    <row r="72" spans="1:6">
      <c r="A72" s="126" t="s">
        <v>549</v>
      </c>
      <c r="B72" s="119"/>
      <c r="C72" s="157"/>
      <c r="D72" s="129"/>
      <c r="E72" s="154"/>
      <c r="F72" s="155"/>
    </row>
    <row r="73" spans="1:6">
      <c r="A73" s="119" t="s">
        <v>258</v>
      </c>
      <c r="B73" s="119"/>
      <c r="C73" s="157"/>
      <c r="D73" s="128"/>
      <c r="E73" s="154"/>
      <c r="F73" s="155"/>
    </row>
  </sheetData>
  <mergeCells count="12">
    <mergeCell ref="A10:B10"/>
    <mergeCell ref="C10:F10"/>
    <mergeCell ref="A3:F4"/>
    <mergeCell ref="A1:F1"/>
    <mergeCell ref="A2:F2"/>
    <mergeCell ref="A7:B7"/>
    <mergeCell ref="C7:F7"/>
    <mergeCell ref="A9:B9"/>
    <mergeCell ref="C9:F9"/>
    <mergeCell ref="A5:F5"/>
    <mergeCell ref="A8:B8"/>
    <mergeCell ref="C8:F8"/>
  </mergeCells>
  <pageMargins left="0.48" right="0.45" top="0.5" bottom="0.53" header="0.3" footer="0.3"/>
  <pageSetup scale="69"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6"/>
  <sheetViews>
    <sheetView view="pageBreakPreview" topLeftCell="A31" zoomScale="85" zoomScaleNormal="100" zoomScaleSheetLayoutView="85" workbookViewId="0">
      <selection activeCell="D14" sqref="D14:F52"/>
    </sheetView>
  </sheetViews>
  <sheetFormatPr defaultRowHeight="15"/>
  <cols>
    <col min="1" max="1" width="7.140625" style="137" customWidth="1"/>
    <col min="2" max="2" width="48.5703125" style="137" customWidth="1"/>
    <col min="3" max="3" width="9.140625" style="137"/>
    <col min="4" max="4" width="21.85546875" style="163" customWidth="1"/>
    <col min="5" max="5" width="21.140625" style="163" customWidth="1"/>
    <col min="6" max="6" width="19.5703125" style="163" customWidth="1"/>
    <col min="7" max="7" width="15" style="137" customWidth="1"/>
    <col min="8" max="8" width="24.5703125" style="137" customWidth="1"/>
    <col min="9" max="13" width="9.140625" style="137" customWidth="1"/>
    <col min="14" max="14" width="9.140625" style="137"/>
    <col min="15" max="15" width="12.5703125" style="137" bestFit="1" customWidth="1"/>
    <col min="16" max="16384" width="9.140625" style="137"/>
  </cols>
  <sheetData>
    <row r="1" spans="1:20" ht="23.25" customHeight="1">
      <c r="A1" s="526" t="s">
        <v>555</v>
      </c>
      <c r="B1" s="526"/>
      <c r="C1" s="526"/>
      <c r="D1" s="526"/>
      <c r="E1" s="526"/>
      <c r="F1" s="526"/>
    </row>
    <row r="2" spans="1:20" ht="33" customHeight="1">
      <c r="A2" s="527" t="s">
        <v>554</v>
      </c>
      <c r="B2" s="527"/>
      <c r="C2" s="527"/>
      <c r="D2" s="527"/>
      <c r="E2" s="527"/>
      <c r="F2" s="527"/>
    </row>
    <row r="3" spans="1:20" ht="15" customHeight="1">
      <c r="A3" s="521" t="s">
        <v>321</v>
      </c>
      <c r="B3" s="521"/>
      <c r="C3" s="521"/>
      <c r="D3" s="521"/>
      <c r="E3" s="521"/>
      <c r="F3" s="521"/>
    </row>
    <row r="4" spans="1:20">
      <c r="A4" s="521"/>
      <c r="B4" s="521"/>
      <c r="C4" s="521"/>
      <c r="D4" s="521"/>
      <c r="E4" s="521"/>
      <c r="F4" s="521"/>
    </row>
    <row r="5" spans="1:20" s="18" customFormat="1">
      <c r="A5" s="529" t="str">
        <f>'ngay thang'!B10</f>
        <v>Tháng 8 năm 2020/August 2020</v>
      </c>
      <c r="B5" s="529"/>
      <c r="C5" s="529"/>
      <c r="D5" s="529"/>
      <c r="E5" s="529"/>
      <c r="F5" s="529"/>
    </row>
    <row r="6" spans="1:20">
      <c r="A6" s="94"/>
      <c r="B6" s="94"/>
      <c r="C6" s="94"/>
      <c r="D6" s="94"/>
      <c r="E6" s="94"/>
      <c r="F6" s="98"/>
    </row>
    <row r="7" spans="1:20" ht="30" customHeight="1">
      <c r="A7" s="523" t="s">
        <v>263</v>
      </c>
      <c r="B7" s="523"/>
      <c r="C7" s="523" t="s">
        <v>546</v>
      </c>
      <c r="D7" s="523"/>
      <c r="E7" s="523"/>
      <c r="F7" s="523"/>
    </row>
    <row r="8" spans="1:20" ht="30" customHeight="1">
      <c r="A8" s="515" t="s">
        <v>262</v>
      </c>
      <c r="B8" s="515"/>
      <c r="C8" s="515" t="s">
        <v>264</v>
      </c>
      <c r="D8" s="515"/>
      <c r="E8" s="515"/>
      <c r="F8" s="515"/>
    </row>
    <row r="9" spans="1:20" ht="30" customHeight="1">
      <c r="A9" s="523" t="s">
        <v>265</v>
      </c>
      <c r="B9" s="523"/>
      <c r="C9" s="523" t="s">
        <v>351</v>
      </c>
      <c r="D9" s="523"/>
      <c r="E9" s="523"/>
      <c r="F9" s="523"/>
    </row>
    <row r="10" spans="1:20" ht="30" customHeight="1">
      <c r="A10" s="515" t="s">
        <v>266</v>
      </c>
      <c r="B10" s="515"/>
      <c r="C10" s="515" t="str">
        <f>'ngay thang'!B14</f>
        <v>Ngày 04 tháng 09 năm 2020
04 Sep 2020</v>
      </c>
      <c r="D10" s="515"/>
      <c r="E10" s="515"/>
      <c r="F10" s="515"/>
    </row>
    <row r="11" spans="1:20" ht="24" customHeight="1">
      <c r="A11" s="96"/>
      <c r="B11" s="96"/>
      <c r="C11" s="96"/>
      <c r="D11" s="96"/>
      <c r="E11" s="96"/>
      <c r="F11" s="96"/>
    </row>
    <row r="12" spans="1:20" ht="21" customHeight="1">
      <c r="A12" s="140" t="s">
        <v>323</v>
      </c>
      <c r="D12" s="141"/>
      <c r="E12" s="141"/>
      <c r="F12" s="141"/>
    </row>
    <row r="13" spans="1:20" ht="43.5" customHeight="1">
      <c r="A13" s="143" t="s">
        <v>213</v>
      </c>
      <c r="B13" s="196" t="s">
        <v>187</v>
      </c>
      <c r="C13" s="196" t="s">
        <v>215</v>
      </c>
      <c r="D13" s="197" t="s">
        <v>345</v>
      </c>
      <c r="E13" s="197" t="s">
        <v>346</v>
      </c>
      <c r="F13" s="197" t="s">
        <v>246</v>
      </c>
    </row>
    <row r="14" spans="1:20" s="164" customFormat="1" ht="25.5">
      <c r="A14" s="77" t="s">
        <v>46</v>
      </c>
      <c r="B14" s="198" t="s">
        <v>469</v>
      </c>
      <c r="C14" s="198" t="s">
        <v>120</v>
      </c>
      <c r="D14" s="219">
        <v>402707042</v>
      </c>
      <c r="E14" s="219">
        <v>349284366</v>
      </c>
      <c r="F14" s="219">
        <v>2449832641</v>
      </c>
      <c r="G14" s="165"/>
      <c r="H14" s="165"/>
      <c r="I14" s="165"/>
      <c r="J14" s="165"/>
      <c r="L14" s="165"/>
      <c r="M14" s="165"/>
      <c r="N14" s="165"/>
      <c r="O14" s="165"/>
      <c r="P14" s="165"/>
      <c r="Q14" s="165"/>
      <c r="R14" s="165"/>
      <c r="S14" s="165"/>
      <c r="T14" s="165"/>
    </row>
    <row r="15" spans="1:20" s="75" customFormat="1" ht="25.5">
      <c r="A15" s="444">
        <v>1</v>
      </c>
      <c r="B15" s="199" t="s">
        <v>470</v>
      </c>
      <c r="C15" s="199" t="s">
        <v>121</v>
      </c>
      <c r="D15" s="488">
        <v>307881829</v>
      </c>
      <c r="E15" s="220">
        <v>251641817</v>
      </c>
      <c r="F15" s="221">
        <v>1674130585</v>
      </c>
      <c r="G15" s="76"/>
      <c r="H15" s="76"/>
      <c r="I15" s="76"/>
      <c r="J15" s="76"/>
      <c r="L15" s="76"/>
      <c r="M15" s="76"/>
      <c r="N15" s="76"/>
    </row>
    <row r="16" spans="1:20" s="75" customFormat="1" ht="25.5">
      <c r="A16" s="444">
        <v>2</v>
      </c>
      <c r="B16" s="199" t="s">
        <v>471</v>
      </c>
      <c r="C16" s="199" t="s">
        <v>122</v>
      </c>
      <c r="D16" s="220">
        <v>94825213</v>
      </c>
      <c r="E16" s="220">
        <v>97642549</v>
      </c>
      <c r="F16" s="221">
        <v>775702056</v>
      </c>
      <c r="G16" s="76"/>
      <c r="H16" s="76"/>
      <c r="I16" s="76"/>
      <c r="J16" s="76"/>
      <c r="L16" s="76"/>
      <c r="M16" s="76"/>
      <c r="N16" s="76"/>
    </row>
    <row r="17" spans="1:20" s="75" customFormat="1" ht="25.5">
      <c r="A17" s="444">
        <v>3</v>
      </c>
      <c r="B17" s="199" t="s">
        <v>472</v>
      </c>
      <c r="C17" s="199" t="s">
        <v>123</v>
      </c>
      <c r="D17" s="220"/>
      <c r="E17" s="220"/>
      <c r="F17" s="220"/>
      <c r="G17" s="76"/>
      <c r="H17" s="76"/>
      <c r="I17" s="76"/>
      <c r="J17" s="76"/>
      <c r="L17" s="76"/>
      <c r="M17" s="76"/>
      <c r="N17" s="76"/>
    </row>
    <row r="18" spans="1:20" s="164" customFormat="1" ht="25.5">
      <c r="A18" s="77" t="s">
        <v>56</v>
      </c>
      <c r="B18" s="198" t="s">
        <v>473</v>
      </c>
      <c r="C18" s="198" t="s">
        <v>124</v>
      </c>
      <c r="D18" s="219">
        <v>173876270</v>
      </c>
      <c r="E18" s="219">
        <v>172802563</v>
      </c>
      <c r="F18" s="219">
        <v>1162168456</v>
      </c>
      <c r="G18" s="165"/>
      <c r="H18" s="165"/>
      <c r="I18" s="165"/>
      <c r="J18" s="165"/>
      <c r="L18" s="165"/>
      <c r="M18" s="165"/>
      <c r="N18" s="165"/>
      <c r="O18" s="165"/>
      <c r="P18" s="165"/>
      <c r="Q18" s="165"/>
      <c r="R18" s="165"/>
      <c r="S18" s="165"/>
      <c r="T18" s="165"/>
    </row>
    <row r="19" spans="1:20" s="75" customFormat="1" ht="25.5">
      <c r="A19" s="444">
        <v>1</v>
      </c>
      <c r="B19" s="199" t="s">
        <v>474</v>
      </c>
      <c r="C19" s="199" t="s">
        <v>125</v>
      </c>
      <c r="D19" s="220">
        <v>81678455</v>
      </c>
      <c r="E19" s="220">
        <v>88806215</v>
      </c>
      <c r="F19" s="221">
        <v>496610876</v>
      </c>
      <c r="G19" s="76"/>
      <c r="H19" s="76"/>
      <c r="I19" s="76"/>
      <c r="J19" s="76"/>
      <c r="L19" s="76"/>
      <c r="M19" s="76"/>
      <c r="N19" s="76"/>
    </row>
    <row r="20" spans="1:20" s="75" customFormat="1" ht="25.5">
      <c r="A20" s="444">
        <v>2</v>
      </c>
      <c r="B20" s="199" t="s">
        <v>475</v>
      </c>
      <c r="C20" s="199" t="s">
        <v>126</v>
      </c>
      <c r="D20" s="220">
        <v>25608035</v>
      </c>
      <c r="E20" s="220">
        <v>25556991</v>
      </c>
      <c r="F20" s="221">
        <v>194795827</v>
      </c>
      <c r="G20" s="76"/>
      <c r="H20" s="76"/>
      <c r="I20" s="76"/>
      <c r="J20" s="76"/>
      <c r="L20" s="76"/>
      <c r="M20" s="76"/>
      <c r="N20" s="76"/>
    </row>
    <row r="21" spans="1:20" s="75" customFormat="1" ht="25.5">
      <c r="A21" s="444"/>
      <c r="B21" s="200" t="s">
        <v>277</v>
      </c>
      <c r="C21" s="199" t="s">
        <v>209</v>
      </c>
      <c r="D21" s="220">
        <v>20000000</v>
      </c>
      <c r="E21" s="220">
        <v>20000000</v>
      </c>
      <c r="F21" s="221">
        <v>152387096</v>
      </c>
      <c r="G21" s="76"/>
      <c r="H21" s="76"/>
      <c r="I21" s="76"/>
      <c r="J21" s="76"/>
      <c r="L21" s="76"/>
      <c r="M21" s="76"/>
      <c r="N21" s="76"/>
    </row>
    <row r="22" spans="1:20" s="75" customFormat="1" ht="25.5">
      <c r="A22" s="444"/>
      <c r="B22" s="200" t="s">
        <v>278</v>
      </c>
      <c r="C22" s="199" t="s">
        <v>210</v>
      </c>
      <c r="D22" s="220">
        <v>108035</v>
      </c>
      <c r="E22" s="220">
        <v>56991</v>
      </c>
      <c r="F22" s="221">
        <v>502289</v>
      </c>
      <c r="G22" s="76"/>
      <c r="H22" s="76"/>
      <c r="I22" s="76"/>
      <c r="J22" s="76"/>
      <c r="L22" s="76"/>
      <c r="M22" s="76"/>
      <c r="N22" s="76"/>
    </row>
    <row r="23" spans="1:20" s="75" customFormat="1" ht="25.5">
      <c r="A23" s="444"/>
      <c r="B23" s="200" t="s">
        <v>279</v>
      </c>
      <c r="C23" s="199" t="s">
        <v>247</v>
      </c>
      <c r="D23" s="220">
        <v>5500000</v>
      </c>
      <c r="E23" s="220">
        <v>5500000</v>
      </c>
      <c r="F23" s="221">
        <v>41906442</v>
      </c>
      <c r="G23" s="76"/>
      <c r="H23" s="76"/>
      <c r="I23" s="76"/>
      <c r="J23" s="76"/>
      <c r="L23" s="76"/>
      <c r="M23" s="76"/>
      <c r="N23" s="76"/>
    </row>
    <row r="24" spans="1:20" s="75" customFormat="1" ht="65.25" customHeight="1">
      <c r="A24" s="444">
        <v>3</v>
      </c>
      <c r="B24" s="201" t="s">
        <v>476</v>
      </c>
      <c r="C24" s="199" t="s">
        <v>127</v>
      </c>
      <c r="D24" s="220">
        <v>27500000</v>
      </c>
      <c r="E24" s="220">
        <v>27500000</v>
      </c>
      <c r="F24" s="221">
        <v>214819346</v>
      </c>
      <c r="G24" s="76"/>
      <c r="H24" s="76"/>
      <c r="I24" s="76"/>
      <c r="J24" s="76"/>
      <c r="L24" s="76"/>
      <c r="M24" s="76"/>
      <c r="N24" s="76"/>
    </row>
    <row r="25" spans="1:20" s="75" customFormat="1" ht="25.5">
      <c r="A25" s="444"/>
      <c r="B25" s="199" t="s">
        <v>477</v>
      </c>
      <c r="C25" s="199" t="s">
        <v>208</v>
      </c>
      <c r="D25" s="220">
        <v>16500000</v>
      </c>
      <c r="E25" s="220">
        <v>16500000</v>
      </c>
      <c r="F25" s="221">
        <v>125719346</v>
      </c>
      <c r="G25" s="76"/>
      <c r="H25" s="76"/>
      <c r="I25" s="76"/>
      <c r="J25" s="76"/>
      <c r="L25" s="76"/>
      <c r="M25" s="76"/>
      <c r="N25" s="76"/>
    </row>
    <row r="26" spans="1:20" s="75" customFormat="1" ht="51">
      <c r="A26" s="444"/>
      <c r="B26" s="199" t="s">
        <v>478</v>
      </c>
      <c r="C26" s="199" t="s">
        <v>211</v>
      </c>
      <c r="D26" s="220">
        <v>11000000</v>
      </c>
      <c r="E26" s="220">
        <v>11000000</v>
      </c>
      <c r="F26" s="221">
        <v>89100000</v>
      </c>
      <c r="G26" s="76"/>
      <c r="H26" s="76"/>
      <c r="I26" s="76"/>
      <c r="J26" s="76"/>
      <c r="L26" s="76"/>
      <c r="M26" s="76"/>
      <c r="N26" s="76"/>
    </row>
    <row r="27" spans="1:20" s="75" customFormat="1" ht="25.5">
      <c r="A27" s="444">
        <v>4</v>
      </c>
      <c r="B27" s="199" t="s">
        <v>479</v>
      </c>
      <c r="C27" s="199" t="s">
        <v>128</v>
      </c>
      <c r="D27" s="220">
        <v>5590168</v>
      </c>
      <c r="E27" s="220">
        <v>5590168</v>
      </c>
      <c r="F27" s="221">
        <v>44000031</v>
      </c>
      <c r="G27" s="76"/>
      <c r="H27" s="76"/>
      <c r="I27" s="76"/>
      <c r="J27" s="76"/>
      <c r="L27" s="76"/>
      <c r="M27" s="76"/>
      <c r="N27" s="76"/>
    </row>
    <row r="28" spans="1:20" s="75" customFormat="1" ht="63.75">
      <c r="A28" s="444">
        <v>5</v>
      </c>
      <c r="B28" s="199" t="s">
        <v>480</v>
      </c>
      <c r="C28" s="199" t="s">
        <v>129</v>
      </c>
      <c r="D28" s="220">
        <v>15000000</v>
      </c>
      <c r="E28" s="220">
        <v>15000000</v>
      </c>
      <c r="F28" s="221">
        <v>120000000</v>
      </c>
      <c r="G28" s="76"/>
      <c r="H28" s="76"/>
      <c r="I28" s="76"/>
      <c r="J28" s="76"/>
      <c r="L28" s="76"/>
      <c r="M28" s="76"/>
      <c r="N28" s="76"/>
    </row>
    <row r="29" spans="1:20" s="75" customFormat="1" ht="138.75" customHeight="1">
      <c r="A29" s="444">
        <v>6</v>
      </c>
      <c r="B29" s="201" t="s">
        <v>481</v>
      </c>
      <c r="C29" s="199" t="s">
        <v>130</v>
      </c>
      <c r="D29" s="222">
        <v>6775953</v>
      </c>
      <c r="E29" s="222">
        <v>6775953</v>
      </c>
      <c r="F29" s="221">
        <v>53333309</v>
      </c>
      <c r="G29" s="76">
        <f>D29-BCthunhap!D36</f>
        <v>0</v>
      </c>
      <c r="H29" s="76"/>
      <c r="I29" s="76"/>
      <c r="J29" s="76"/>
      <c r="L29" s="76"/>
      <c r="M29" s="76"/>
      <c r="N29" s="76"/>
    </row>
    <row r="30" spans="1:20" s="75" customFormat="1" ht="51">
      <c r="A30" s="444">
        <v>7</v>
      </c>
      <c r="B30" s="199" t="s">
        <v>482</v>
      </c>
      <c r="C30" s="199" t="s">
        <v>131</v>
      </c>
      <c r="D30" s="220">
        <v>11279041</v>
      </c>
      <c r="E30" s="220">
        <v>3009700</v>
      </c>
      <c r="F30" s="221">
        <v>32842742</v>
      </c>
      <c r="G30" s="76">
        <f>D30-BCthunhap!D24</f>
        <v>0</v>
      </c>
      <c r="H30" s="76"/>
      <c r="I30" s="76"/>
      <c r="J30" s="76"/>
      <c r="L30" s="76"/>
      <c r="M30" s="76"/>
      <c r="N30" s="76"/>
    </row>
    <row r="31" spans="1:20" s="75" customFormat="1" ht="25.5">
      <c r="A31" s="444"/>
      <c r="B31" s="199" t="s">
        <v>337</v>
      </c>
      <c r="C31" s="199" t="s">
        <v>339</v>
      </c>
      <c r="D31" s="220">
        <v>5558632</v>
      </c>
      <c r="E31" s="220">
        <v>1348546</v>
      </c>
      <c r="F31" s="221">
        <v>15604624</v>
      </c>
      <c r="G31" s="76"/>
      <c r="H31" s="76"/>
      <c r="I31" s="76"/>
      <c r="J31" s="76"/>
      <c r="L31" s="76"/>
      <c r="M31" s="76"/>
      <c r="N31" s="76"/>
    </row>
    <row r="32" spans="1:20" s="75" customFormat="1" ht="25.5">
      <c r="A32" s="444"/>
      <c r="B32" s="199" t="s">
        <v>338</v>
      </c>
      <c r="C32" s="199" t="s">
        <v>340</v>
      </c>
      <c r="D32" s="220">
        <v>5720409</v>
      </c>
      <c r="E32" s="220">
        <v>1661154</v>
      </c>
      <c r="F32" s="221">
        <v>17238118</v>
      </c>
      <c r="G32" s="76"/>
      <c r="H32" s="76"/>
      <c r="I32" s="76"/>
      <c r="J32" s="76"/>
      <c r="L32" s="76"/>
      <c r="M32" s="76"/>
      <c r="N32" s="76"/>
    </row>
    <row r="33" spans="1:20" s="75" customFormat="1" ht="25.5">
      <c r="A33" s="444"/>
      <c r="B33" s="199" t="s">
        <v>530</v>
      </c>
      <c r="C33" s="199" t="s">
        <v>531</v>
      </c>
      <c r="D33" s="220"/>
      <c r="E33" s="220"/>
      <c r="F33" s="221"/>
      <c r="G33" s="76"/>
      <c r="H33" s="76"/>
      <c r="I33" s="76"/>
      <c r="J33" s="76"/>
      <c r="L33" s="76"/>
      <c r="M33" s="76"/>
      <c r="N33" s="76"/>
    </row>
    <row r="34" spans="1:20" s="75" customFormat="1" ht="25.5">
      <c r="A34" s="444">
        <v>8</v>
      </c>
      <c r="B34" s="199" t="s">
        <v>483</v>
      </c>
      <c r="C34" s="199" t="s">
        <v>132</v>
      </c>
      <c r="D34" s="220">
        <v>444618</v>
      </c>
      <c r="E34" s="220">
        <v>563536</v>
      </c>
      <c r="F34" s="221">
        <v>5766325</v>
      </c>
      <c r="G34" s="76"/>
      <c r="H34" s="76"/>
      <c r="I34" s="76"/>
      <c r="J34" s="76"/>
      <c r="L34" s="76"/>
      <c r="M34" s="76"/>
      <c r="N34" s="76"/>
    </row>
    <row r="35" spans="1:20" s="75" customFormat="1" ht="25.5">
      <c r="A35" s="444"/>
      <c r="B35" s="199" t="s">
        <v>341</v>
      </c>
      <c r="C35" s="199" t="s">
        <v>133</v>
      </c>
      <c r="D35" s="220">
        <v>21123</v>
      </c>
      <c r="E35" s="220">
        <v>140041</v>
      </c>
      <c r="F35" s="221">
        <v>698056</v>
      </c>
      <c r="G35" s="76"/>
      <c r="H35" s="76"/>
      <c r="I35" s="76"/>
      <c r="J35" s="76"/>
      <c r="L35" s="76"/>
      <c r="M35" s="76"/>
      <c r="N35" s="76"/>
    </row>
    <row r="36" spans="1:20" s="75" customFormat="1" ht="25.5">
      <c r="A36" s="444"/>
      <c r="B36" s="199" t="s">
        <v>484</v>
      </c>
      <c r="C36" s="199" t="s">
        <v>212</v>
      </c>
      <c r="D36" s="220">
        <v>423495</v>
      </c>
      <c r="E36" s="220">
        <v>423495</v>
      </c>
      <c r="F36" s="221">
        <v>5068269</v>
      </c>
      <c r="G36" s="76"/>
      <c r="H36" s="76"/>
      <c r="I36" s="76"/>
      <c r="J36" s="76"/>
      <c r="L36" s="76"/>
      <c r="M36" s="76"/>
      <c r="N36" s="76"/>
    </row>
    <row r="37" spans="1:20" s="75" customFormat="1" ht="25.5">
      <c r="A37" s="444"/>
      <c r="B37" s="199" t="s">
        <v>342</v>
      </c>
      <c r="C37" s="199" t="s">
        <v>207</v>
      </c>
      <c r="D37" s="220"/>
      <c r="E37" s="220"/>
      <c r="F37" s="221"/>
      <c r="G37" s="76"/>
      <c r="H37" s="76"/>
      <c r="I37" s="76"/>
      <c r="J37" s="76"/>
      <c r="L37" s="76"/>
      <c r="M37" s="76"/>
      <c r="N37" s="76"/>
    </row>
    <row r="38" spans="1:20" s="75" customFormat="1" ht="25.5">
      <c r="A38" s="444" t="s">
        <v>134</v>
      </c>
      <c r="B38" s="198" t="s">
        <v>485</v>
      </c>
      <c r="C38" s="199" t="s">
        <v>135</v>
      </c>
      <c r="D38" s="219">
        <v>228830772</v>
      </c>
      <c r="E38" s="219">
        <v>176481803</v>
      </c>
      <c r="F38" s="219">
        <v>1287664185</v>
      </c>
      <c r="G38" s="76"/>
      <c r="H38" s="76"/>
      <c r="I38" s="76"/>
      <c r="J38" s="76"/>
      <c r="L38" s="76"/>
      <c r="M38" s="76"/>
      <c r="N38" s="76"/>
    </row>
    <row r="39" spans="1:20" s="75" customFormat="1" ht="25.5">
      <c r="A39" s="444" t="s">
        <v>136</v>
      </c>
      <c r="B39" s="198" t="s">
        <v>486</v>
      </c>
      <c r="C39" s="199" t="s">
        <v>137</v>
      </c>
      <c r="D39" s="223">
        <v>25017111</v>
      </c>
      <c r="E39" s="223">
        <v>-43092769</v>
      </c>
      <c r="F39" s="223">
        <v>118723351</v>
      </c>
      <c r="G39" s="76"/>
      <c r="H39" s="76"/>
      <c r="I39" s="76"/>
      <c r="J39" s="76"/>
      <c r="L39" s="76"/>
      <c r="M39" s="76"/>
      <c r="N39" s="76"/>
    </row>
    <row r="40" spans="1:20" s="75" customFormat="1" ht="25.5">
      <c r="A40" s="444">
        <v>1</v>
      </c>
      <c r="B40" s="199" t="s">
        <v>487</v>
      </c>
      <c r="C40" s="199" t="s">
        <v>138</v>
      </c>
      <c r="D40" s="235">
        <v>49099483</v>
      </c>
      <c r="E40" s="224">
        <v>-7158477</v>
      </c>
      <c r="F40" s="236">
        <v>71500841</v>
      </c>
      <c r="G40" s="76"/>
      <c r="H40" s="76"/>
      <c r="I40" s="76"/>
      <c r="J40" s="76"/>
      <c r="L40" s="76"/>
      <c r="M40" s="76"/>
      <c r="N40" s="76"/>
    </row>
    <row r="41" spans="1:20" s="75" customFormat="1" ht="25.5">
      <c r="A41" s="444">
        <v>2</v>
      </c>
      <c r="B41" s="199" t="s">
        <v>488</v>
      </c>
      <c r="C41" s="199" t="s">
        <v>139</v>
      </c>
      <c r="D41" s="222">
        <v>-24082372</v>
      </c>
      <c r="E41" s="222">
        <v>-35934292</v>
      </c>
      <c r="F41" s="221">
        <v>47222510</v>
      </c>
      <c r="G41" s="76"/>
      <c r="H41" s="76"/>
      <c r="I41" s="76"/>
      <c r="J41" s="76"/>
      <c r="L41" s="76"/>
      <c r="M41" s="76"/>
      <c r="N41" s="76"/>
    </row>
    <row r="42" spans="1:20" s="75" customFormat="1" ht="51">
      <c r="A42" s="444" t="s">
        <v>140</v>
      </c>
      <c r="B42" s="198" t="s">
        <v>489</v>
      </c>
      <c r="C42" s="199" t="s">
        <v>141</v>
      </c>
      <c r="D42" s="223">
        <v>253847883</v>
      </c>
      <c r="E42" s="223">
        <v>133389034</v>
      </c>
      <c r="F42" s="223">
        <v>1406387536</v>
      </c>
      <c r="G42" s="76"/>
      <c r="H42" s="76"/>
      <c r="I42" s="76"/>
      <c r="J42" s="76"/>
      <c r="L42" s="76"/>
      <c r="M42" s="76"/>
      <c r="N42" s="76"/>
    </row>
    <row r="43" spans="1:20" s="75" customFormat="1" ht="25.5">
      <c r="A43" s="444" t="s">
        <v>67</v>
      </c>
      <c r="B43" s="198" t="s">
        <v>490</v>
      </c>
      <c r="C43" s="199" t="s">
        <v>142</v>
      </c>
      <c r="D43" s="223">
        <v>51493270883</v>
      </c>
      <c r="E43" s="223">
        <v>45928077113</v>
      </c>
      <c r="F43" s="219">
        <v>31254159540</v>
      </c>
      <c r="G43" s="76"/>
      <c r="H43" s="76"/>
      <c r="I43" s="76"/>
      <c r="J43" s="76"/>
      <c r="L43" s="76"/>
      <c r="M43" s="76"/>
      <c r="N43" s="76"/>
    </row>
    <row r="44" spans="1:20" s="75" customFormat="1" ht="38.25">
      <c r="A44" s="444" t="s">
        <v>143</v>
      </c>
      <c r="B44" s="198" t="s">
        <v>491</v>
      </c>
      <c r="C44" s="199" t="s">
        <v>144</v>
      </c>
      <c r="D44" s="223">
        <v>28728640500</v>
      </c>
      <c r="E44" s="223">
        <v>5565193770</v>
      </c>
      <c r="F44" s="223">
        <v>48967751843</v>
      </c>
      <c r="G44" s="76"/>
      <c r="H44" s="76"/>
      <c r="I44" s="76"/>
      <c r="J44" s="76"/>
      <c r="L44" s="76"/>
      <c r="M44" s="76"/>
      <c r="N44" s="76"/>
      <c r="O44" s="76"/>
      <c r="P44" s="76"/>
      <c r="Q44" s="76"/>
      <c r="R44" s="76"/>
      <c r="S44" s="76"/>
      <c r="T44" s="76"/>
    </row>
    <row r="45" spans="1:20" s="75" customFormat="1" ht="12.75">
      <c r="A45" s="444"/>
      <c r="B45" s="199" t="s">
        <v>492</v>
      </c>
      <c r="C45" s="199" t="s">
        <v>145</v>
      </c>
      <c r="D45" s="220"/>
      <c r="E45" s="220"/>
      <c r="F45" s="220"/>
      <c r="G45" s="76"/>
      <c r="H45" s="76"/>
      <c r="I45" s="76"/>
      <c r="J45" s="76"/>
      <c r="L45" s="76"/>
      <c r="M45" s="76"/>
      <c r="N45" s="76"/>
    </row>
    <row r="46" spans="1:20" s="75" customFormat="1" ht="51">
      <c r="A46" s="444">
        <v>1</v>
      </c>
      <c r="B46" s="199" t="s">
        <v>493</v>
      </c>
      <c r="C46" s="199" t="s">
        <v>343</v>
      </c>
      <c r="D46" s="225">
        <v>253847883</v>
      </c>
      <c r="E46" s="220">
        <v>133389034</v>
      </c>
      <c r="F46" s="221">
        <v>1406387536</v>
      </c>
      <c r="G46" s="76"/>
      <c r="H46" s="76"/>
      <c r="I46" s="76"/>
      <c r="J46" s="76"/>
      <c r="L46" s="76"/>
      <c r="M46" s="76"/>
      <c r="N46" s="76"/>
    </row>
    <row r="47" spans="1:20" s="75" customFormat="1" ht="51">
      <c r="A47" s="444">
        <v>2</v>
      </c>
      <c r="B47" s="199" t="s">
        <v>494</v>
      </c>
      <c r="C47" s="199" t="s">
        <v>344</v>
      </c>
      <c r="D47" s="220"/>
      <c r="E47" s="220"/>
      <c r="F47" s="226"/>
      <c r="G47" s="76"/>
      <c r="H47" s="76"/>
      <c r="I47" s="76"/>
      <c r="J47" s="76"/>
      <c r="L47" s="76"/>
      <c r="M47" s="76"/>
      <c r="N47" s="76"/>
    </row>
    <row r="48" spans="1:20" s="75" customFormat="1" ht="51">
      <c r="A48" s="444">
        <v>3</v>
      </c>
      <c r="B48" s="199" t="s">
        <v>495</v>
      </c>
      <c r="C48" s="199" t="s">
        <v>146</v>
      </c>
      <c r="D48" s="220">
        <v>58606334747</v>
      </c>
      <c r="E48" s="220">
        <v>49030828891</v>
      </c>
      <c r="F48" s="221">
        <v>285361788435</v>
      </c>
      <c r="G48" s="76"/>
      <c r="H48" s="76"/>
      <c r="I48" s="76"/>
      <c r="J48" s="76"/>
      <c r="L48" s="76"/>
      <c r="M48" s="76"/>
      <c r="N48" s="76"/>
    </row>
    <row r="49" spans="1:14" s="75" customFormat="1" ht="38.25">
      <c r="A49" s="444">
        <v>4</v>
      </c>
      <c r="B49" s="199" t="s">
        <v>496</v>
      </c>
      <c r="C49" s="199" t="s">
        <v>147</v>
      </c>
      <c r="D49" s="227">
        <v>-30131542130</v>
      </c>
      <c r="E49" s="227">
        <v>-43599024155</v>
      </c>
      <c r="F49" s="222">
        <v>-237800424128</v>
      </c>
      <c r="G49" s="76"/>
      <c r="H49" s="76"/>
      <c r="I49" s="76"/>
      <c r="J49" s="76"/>
      <c r="L49" s="76"/>
      <c r="M49" s="76"/>
      <c r="N49" s="76"/>
    </row>
    <row r="50" spans="1:14" s="75" customFormat="1" ht="25.5">
      <c r="A50" s="444" t="s">
        <v>148</v>
      </c>
      <c r="B50" s="198" t="s">
        <v>497</v>
      </c>
      <c r="C50" s="199" t="s">
        <v>149</v>
      </c>
      <c r="D50" s="219">
        <v>80221911383</v>
      </c>
      <c r="E50" s="219">
        <v>51493270883</v>
      </c>
      <c r="F50" s="219">
        <v>80221911383</v>
      </c>
      <c r="G50" s="76"/>
      <c r="H50" s="76"/>
      <c r="I50" s="76"/>
      <c r="J50" s="76"/>
      <c r="L50" s="76"/>
      <c r="M50" s="76"/>
      <c r="N50" s="76"/>
    </row>
    <row r="51" spans="1:14" s="75" customFormat="1" ht="38.25">
      <c r="A51" s="444" t="s">
        <v>280</v>
      </c>
      <c r="B51" s="198" t="s">
        <v>498</v>
      </c>
      <c r="C51" s="199" t="s">
        <v>281</v>
      </c>
      <c r="D51" s="219"/>
      <c r="E51" s="219"/>
      <c r="F51" s="220"/>
      <c r="G51" s="76"/>
      <c r="H51" s="76"/>
      <c r="I51" s="76"/>
      <c r="J51" s="76"/>
      <c r="L51" s="76"/>
      <c r="M51" s="76"/>
      <c r="N51" s="76"/>
    </row>
    <row r="52" spans="1:14" s="75" customFormat="1" ht="38.25">
      <c r="A52" s="444"/>
      <c r="B52" s="199" t="s">
        <v>499</v>
      </c>
      <c r="C52" s="199" t="s">
        <v>282</v>
      </c>
      <c r="D52" s="228"/>
      <c r="E52" s="228"/>
      <c r="F52" s="220"/>
      <c r="G52" s="76"/>
      <c r="H52" s="76"/>
      <c r="I52" s="76"/>
      <c r="J52" s="76"/>
      <c r="L52" s="76"/>
      <c r="M52" s="76"/>
      <c r="N52" s="76"/>
    </row>
    <row r="53" spans="1:14">
      <c r="A53" s="127"/>
      <c r="B53" s="127"/>
      <c r="C53" s="128"/>
      <c r="D53" s="128"/>
      <c r="E53" s="166"/>
      <c r="F53" s="104"/>
    </row>
    <row r="54" spans="1:14" s="98" customFormat="1" ht="12.75">
      <c r="A54" s="126" t="s">
        <v>190</v>
      </c>
      <c r="B54" s="127"/>
      <c r="C54" s="128"/>
      <c r="D54" s="129" t="s">
        <v>191</v>
      </c>
      <c r="E54" s="129"/>
      <c r="F54" s="104"/>
    </row>
    <row r="55" spans="1:14" s="98" customFormat="1" ht="12.75">
      <c r="A55" s="130" t="s">
        <v>192</v>
      </c>
      <c r="B55" s="127"/>
      <c r="C55" s="128"/>
      <c r="D55" s="131" t="s">
        <v>193</v>
      </c>
      <c r="E55" s="131"/>
      <c r="F55" s="104"/>
    </row>
    <row r="56" spans="1:14" s="98" customFormat="1" ht="12.75">
      <c r="A56" s="127"/>
      <c r="B56" s="127"/>
      <c r="C56" s="128"/>
      <c r="D56" s="128"/>
      <c r="E56" s="128"/>
      <c r="F56" s="104"/>
    </row>
    <row r="57" spans="1:14" s="98" customFormat="1" ht="12.75">
      <c r="A57" s="127"/>
      <c r="B57" s="127"/>
      <c r="C57" s="128"/>
      <c r="D57" s="128"/>
      <c r="E57" s="128"/>
      <c r="F57" s="104"/>
    </row>
    <row r="58" spans="1:14" s="98" customFormat="1" ht="12.75">
      <c r="A58" s="127"/>
      <c r="B58" s="127"/>
      <c r="C58" s="128"/>
      <c r="D58" s="128"/>
      <c r="E58" s="128"/>
      <c r="F58" s="104"/>
    </row>
    <row r="59" spans="1:14" s="98" customFormat="1" ht="12.75">
      <c r="A59" s="127"/>
      <c r="B59" s="127"/>
      <c r="C59" s="128"/>
      <c r="D59" s="128"/>
      <c r="E59" s="128"/>
      <c r="F59" s="104"/>
    </row>
    <row r="60" spans="1:14" s="98" customFormat="1" ht="12.75">
      <c r="A60" s="127"/>
      <c r="B60" s="127"/>
      <c r="C60" s="128"/>
      <c r="D60" s="128"/>
      <c r="E60" s="128"/>
      <c r="F60" s="104"/>
    </row>
    <row r="61" spans="1:14" s="98" customFormat="1" ht="12.75">
      <c r="A61" s="127"/>
      <c r="B61" s="127"/>
      <c r="C61" s="128"/>
      <c r="D61" s="128"/>
      <c r="E61" s="128"/>
      <c r="F61" s="104"/>
    </row>
    <row r="62" spans="1:14" s="98" customFormat="1" ht="12.75">
      <c r="A62" s="132"/>
      <c r="B62" s="132"/>
      <c r="C62" s="128"/>
      <c r="D62" s="133"/>
      <c r="E62" s="133"/>
      <c r="F62" s="104"/>
    </row>
    <row r="63" spans="1:14" s="98" customFormat="1" ht="12.75">
      <c r="A63" s="126" t="s">
        <v>257</v>
      </c>
      <c r="B63" s="127"/>
      <c r="C63" s="128"/>
      <c r="D63" s="129" t="s">
        <v>548</v>
      </c>
      <c r="E63" s="129"/>
      <c r="F63" s="104"/>
    </row>
    <row r="64" spans="1:14" s="98" customFormat="1" ht="12.75">
      <c r="A64" s="126" t="s">
        <v>549</v>
      </c>
      <c r="B64" s="127"/>
      <c r="C64" s="128"/>
      <c r="D64" s="129"/>
      <c r="E64" s="129"/>
      <c r="F64" s="104"/>
    </row>
    <row r="65" spans="1:6" s="98" customFormat="1" ht="12.75">
      <c r="A65" s="119" t="s">
        <v>258</v>
      </c>
      <c r="B65" s="127"/>
      <c r="C65" s="128"/>
      <c r="D65" s="128"/>
      <c r="E65" s="128"/>
      <c r="F65" s="104"/>
    </row>
    <row r="66" spans="1:6">
      <c r="A66" s="127"/>
      <c r="B66" s="127"/>
      <c r="C66" s="128"/>
      <c r="D66" s="128"/>
      <c r="E66" s="166"/>
      <c r="F66" s="104"/>
    </row>
  </sheetData>
  <mergeCells count="12">
    <mergeCell ref="A1:F1"/>
    <mergeCell ref="A2:F2"/>
    <mergeCell ref="A7:B7"/>
    <mergeCell ref="C7:F7"/>
    <mergeCell ref="A3:F4"/>
    <mergeCell ref="A5:F5"/>
    <mergeCell ref="A8:B8"/>
    <mergeCell ref="C8:F8"/>
    <mergeCell ref="A10:B10"/>
    <mergeCell ref="C10:F10"/>
    <mergeCell ref="A9:B9"/>
    <mergeCell ref="C9:F9"/>
  </mergeCells>
  <pageMargins left="0.56000000000000005" right="0.5" top="0.38" bottom="0.31" header="0.23" footer="0.24"/>
  <pageSetup scale="76" fitToHeight="0" orientation="portrait" r:id="rId1"/>
  <rowBreaks count="1" manualBreakCount="1">
    <brk id="29" max="5"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9"/>
  <sheetViews>
    <sheetView view="pageBreakPreview" topLeftCell="A19" zoomScale="85" zoomScaleNormal="100" zoomScaleSheetLayoutView="85" workbookViewId="0">
      <selection activeCell="C31" sqref="C31"/>
    </sheetView>
  </sheetViews>
  <sheetFormatPr defaultRowHeight="15"/>
  <cols>
    <col min="1" max="1" width="6" style="188" customWidth="1"/>
    <col min="2" max="2" width="32.140625" style="137" customWidth="1"/>
    <col min="3" max="3" width="12.28515625" style="137" customWidth="1"/>
    <col min="4" max="4" width="14.85546875" style="137" customWidth="1"/>
    <col min="5" max="5" width="20" style="137" customWidth="1"/>
    <col min="6" max="6" width="24.42578125" style="137" customWidth="1"/>
    <col min="7" max="7" width="18.42578125" style="137" customWidth="1"/>
    <col min="8" max="8" width="2.5703125" style="137" customWidth="1"/>
    <col min="9" max="16384" width="9.140625" style="137"/>
  </cols>
  <sheetData>
    <row r="1" spans="1:8" ht="25.5" customHeight="1">
      <c r="A1" s="526" t="s">
        <v>555</v>
      </c>
      <c r="B1" s="526"/>
      <c r="C1" s="526"/>
      <c r="D1" s="526"/>
      <c r="E1" s="526"/>
      <c r="F1" s="526"/>
      <c r="G1" s="526"/>
      <c r="H1" s="136"/>
    </row>
    <row r="2" spans="1:8" ht="29.25" customHeight="1">
      <c r="A2" s="530" t="s">
        <v>554</v>
      </c>
      <c r="B2" s="530"/>
      <c r="C2" s="530"/>
      <c r="D2" s="530"/>
      <c r="E2" s="530"/>
      <c r="F2" s="530"/>
      <c r="G2" s="530"/>
      <c r="H2" s="138"/>
    </row>
    <row r="3" spans="1:8">
      <c r="A3" s="521" t="s">
        <v>321</v>
      </c>
      <c r="B3" s="521"/>
      <c r="C3" s="521"/>
      <c r="D3" s="521"/>
      <c r="E3" s="521"/>
      <c r="F3" s="521"/>
      <c r="G3" s="521"/>
      <c r="H3" s="93"/>
    </row>
    <row r="4" spans="1:8">
      <c r="A4" s="521"/>
      <c r="B4" s="521"/>
      <c r="C4" s="521"/>
      <c r="D4" s="521"/>
      <c r="E4" s="521"/>
      <c r="F4" s="521"/>
      <c r="G4" s="521"/>
      <c r="H4" s="93"/>
    </row>
    <row r="5" spans="1:8">
      <c r="A5" s="528" t="str">
        <f>'ngay thang'!B12</f>
        <v>Tại ngày 31 tháng 08 năm 2020/As at 31 August 2020</v>
      </c>
      <c r="B5" s="528"/>
      <c r="C5" s="528"/>
      <c r="D5" s="528"/>
      <c r="E5" s="528"/>
      <c r="F5" s="528"/>
      <c r="G5" s="528"/>
      <c r="H5" s="94"/>
    </row>
    <row r="6" spans="1:8">
      <c r="A6" s="94"/>
      <c r="B6" s="94"/>
      <c r="C6" s="94"/>
      <c r="D6" s="94"/>
      <c r="E6" s="94"/>
      <c r="F6" s="98"/>
      <c r="G6" s="98"/>
      <c r="H6" s="98"/>
    </row>
    <row r="7" spans="1:8" ht="29.25" customHeight="1">
      <c r="A7" s="523" t="s">
        <v>263</v>
      </c>
      <c r="B7" s="523"/>
      <c r="C7" s="523" t="s">
        <v>546</v>
      </c>
      <c r="D7" s="523"/>
      <c r="E7" s="523"/>
      <c r="F7" s="523"/>
      <c r="G7" s="167"/>
      <c r="H7" s="168"/>
    </row>
    <row r="8" spans="1:8" ht="29.25" customHeight="1">
      <c r="A8" s="515" t="s">
        <v>262</v>
      </c>
      <c r="B8" s="515"/>
      <c r="C8" s="515" t="s">
        <v>264</v>
      </c>
      <c r="D8" s="515"/>
      <c r="E8" s="515"/>
      <c r="F8" s="515"/>
      <c r="G8" s="169"/>
      <c r="H8" s="168"/>
    </row>
    <row r="9" spans="1:8" ht="29.25" customHeight="1">
      <c r="A9" s="523" t="s">
        <v>265</v>
      </c>
      <c r="B9" s="523"/>
      <c r="C9" s="523" t="s">
        <v>351</v>
      </c>
      <c r="D9" s="523"/>
      <c r="E9" s="523"/>
      <c r="F9" s="523"/>
      <c r="G9" s="167"/>
      <c r="H9" s="170"/>
    </row>
    <row r="10" spans="1:8" ht="29.25" customHeight="1">
      <c r="A10" s="515" t="s">
        <v>266</v>
      </c>
      <c r="B10" s="515"/>
      <c r="C10" s="515" t="str">
        <f>'ngay thang'!B14</f>
        <v>Ngày 04 tháng 09 năm 2020
04 Sep 2020</v>
      </c>
      <c r="D10" s="515"/>
      <c r="E10" s="515"/>
      <c r="F10" s="515"/>
      <c r="G10" s="169"/>
      <c r="H10" s="171"/>
    </row>
    <row r="11" spans="1:8" ht="23.25" customHeight="1">
      <c r="A11" s="96"/>
      <c r="B11" s="96"/>
      <c r="C11" s="96"/>
      <c r="D11" s="96"/>
      <c r="E11" s="96"/>
      <c r="F11" s="96"/>
      <c r="G11" s="169"/>
      <c r="H11" s="171"/>
    </row>
    <row r="12" spans="1:8" s="174" customFormat="1" ht="18.75" customHeight="1">
      <c r="A12" s="172" t="s">
        <v>324</v>
      </c>
      <c r="B12" s="173"/>
      <c r="C12" s="173"/>
      <c r="D12" s="173"/>
      <c r="E12" s="173"/>
      <c r="F12" s="173"/>
      <c r="G12" s="173"/>
      <c r="H12" s="173"/>
    </row>
    <row r="13" spans="1:8" s="177" customFormat="1" ht="63" customHeight="1">
      <c r="A13" s="122" t="s">
        <v>216</v>
      </c>
      <c r="B13" s="122" t="s">
        <v>217</v>
      </c>
      <c r="C13" s="122" t="s">
        <v>215</v>
      </c>
      <c r="D13" s="122" t="s">
        <v>248</v>
      </c>
      <c r="E13" s="122" t="s">
        <v>218</v>
      </c>
      <c r="F13" s="122" t="s">
        <v>219</v>
      </c>
      <c r="G13" s="175" t="s">
        <v>220</v>
      </c>
      <c r="H13" s="176"/>
    </row>
    <row r="14" spans="1:8" s="80" customFormat="1" ht="25.5">
      <c r="A14" s="81" t="s">
        <v>46</v>
      </c>
      <c r="B14" s="81" t="s">
        <v>384</v>
      </c>
      <c r="C14" s="81">
        <v>2246</v>
      </c>
      <c r="D14" s="229"/>
      <c r="E14" s="229"/>
      <c r="F14" s="229"/>
      <c r="G14" s="230"/>
    </row>
    <row r="15" spans="1:8" s="78" customFormat="1">
      <c r="A15" s="82">
        <v>1</v>
      </c>
      <c r="B15" s="82"/>
      <c r="C15" s="82">
        <v>2246.1</v>
      </c>
      <c r="D15" s="231"/>
      <c r="E15" s="231"/>
      <c r="F15" s="232"/>
      <c r="G15" s="233"/>
      <c r="H15" s="178"/>
    </row>
    <row r="16" spans="1:8" s="78" customFormat="1">
      <c r="A16" s="82">
        <v>2</v>
      </c>
      <c r="B16" s="82"/>
      <c r="C16" s="82">
        <v>2246.1999999999998</v>
      </c>
      <c r="D16" s="231"/>
      <c r="E16" s="231"/>
      <c r="F16" s="232"/>
      <c r="G16" s="233"/>
      <c r="H16" s="178"/>
    </row>
    <row r="17" spans="1:8" s="80" customFormat="1" ht="25.5">
      <c r="A17" s="81"/>
      <c r="B17" s="81" t="s">
        <v>385</v>
      </c>
      <c r="C17" s="81">
        <v>2247</v>
      </c>
      <c r="D17" s="229"/>
      <c r="E17" s="229"/>
      <c r="F17" s="229"/>
      <c r="G17" s="234"/>
      <c r="H17" s="178"/>
    </row>
    <row r="18" spans="1:8" s="80" customFormat="1" ht="25.5">
      <c r="A18" s="81" t="s">
        <v>283</v>
      </c>
      <c r="B18" s="81" t="s">
        <v>386</v>
      </c>
      <c r="C18" s="81">
        <v>2248</v>
      </c>
      <c r="D18" s="229"/>
      <c r="E18" s="229"/>
      <c r="F18" s="229"/>
      <c r="G18" s="234"/>
      <c r="H18" s="178"/>
    </row>
    <row r="19" spans="1:8" s="78" customFormat="1" ht="25.5">
      <c r="A19" s="82"/>
      <c r="B19" s="82" t="s">
        <v>387</v>
      </c>
      <c r="C19" s="82">
        <v>2249</v>
      </c>
      <c r="D19" s="232"/>
      <c r="E19" s="232"/>
      <c r="F19" s="232"/>
      <c r="G19" s="233"/>
    </row>
    <row r="20" spans="1:8" s="80" customFormat="1" ht="25.5">
      <c r="A20" s="81"/>
      <c r="B20" s="81" t="s">
        <v>388</v>
      </c>
      <c r="C20" s="81">
        <v>2250</v>
      </c>
      <c r="D20" s="229"/>
      <c r="E20" s="229"/>
      <c r="F20" s="229"/>
      <c r="G20" s="233"/>
    </row>
    <row r="21" spans="1:8" s="80" customFormat="1" ht="25.5">
      <c r="A21" s="81" t="s">
        <v>134</v>
      </c>
      <c r="B21" s="81" t="s">
        <v>389</v>
      </c>
      <c r="C21" s="81">
        <v>2251</v>
      </c>
      <c r="D21" s="229"/>
      <c r="E21" s="229"/>
      <c r="F21" s="229"/>
      <c r="G21" s="234"/>
    </row>
    <row r="22" spans="1:8" s="78" customFormat="1">
      <c r="A22" s="82" t="s">
        <v>284</v>
      </c>
      <c r="B22" s="82" t="s">
        <v>532</v>
      </c>
      <c r="C22" s="82" t="s">
        <v>521</v>
      </c>
      <c r="D22" s="231">
        <v>150000</v>
      </c>
      <c r="E22" s="246">
        <v>100000.22</v>
      </c>
      <c r="F22" s="232">
        <v>15000033000</v>
      </c>
      <c r="G22" s="233">
        <v>0.14763399944961628</v>
      </c>
    </row>
    <row r="23" spans="1:8" s="78" customFormat="1">
      <c r="A23" s="82">
        <v>2</v>
      </c>
      <c r="B23" s="82" t="s">
        <v>533</v>
      </c>
      <c r="C23" s="82" t="s">
        <v>522</v>
      </c>
      <c r="D23" s="231">
        <v>65000</v>
      </c>
      <c r="E23" s="246">
        <v>101893.83</v>
      </c>
      <c r="F23" s="232">
        <v>6623098950</v>
      </c>
      <c r="G23" s="233">
        <v>6.5186162373046391E-2</v>
      </c>
    </row>
    <row r="24" spans="1:8" s="78" customFormat="1">
      <c r="A24" s="82">
        <v>3</v>
      </c>
      <c r="B24" s="82" t="s">
        <v>644</v>
      </c>
      <c r="C24" s="82" t="s">
        <v>523</v>
      </c>
      <c r="D24" s="231">
        <v>19410</v>
      </c>
      <c r="E24" s="246">
        <v>100261.75999999999</v>
      </c>
      <c r="F24" s="232">
        <v>1946080762</v>
      </c>
      <c r="G24" s="233">
        <v>1.915380360469986E-2</v>
      </c>
    </row>
    <row r="25" spans="1:8" s="78" customFormat="1">
      <c r="A25" s="82">
        <v>4</v>
      </c>
      <c r="B25" s="82" t="s">
        <v>645</v>
      </c>
      <c r="C25" s="82" t="s">
        <v>524</v>
      </c>
      <c r="D25" s="231">
        <v>13156</v>
      </c>
      <c r="E25" s="246">
        <v>100792.88</v>
      </c>
      <c r="F25" s="232">
        <v>1326031129</v>
      </c>
      <c r="G25" s="233">
        <v>1.3051123218792923E-2</v>
      </c>
    </row>
    <row r="26" spans="1:8" s="78" customFormat="1">
      <c r="A26" s="82">
        <v>5</v>
      </c>
      <c r="B26" s="82" t="s">
        <v>534</v>
      </c>
      <c r="C26" s="82" t="s">
        <v>525</v>
      </c>
      <c r="D26" s="231">
        <v>5000</v>
      </c>
      <c r="E26" s="246">
        <v>99998.95</v>
      </c>
      <c r="F26" s="232">
        <v>499994750</v>
      </c>
      <c r="G26" s="233">
        <v>4.9210708167316056E-3</v>
      </c>
    </row>
    <row r="27" spans="1:8" s="78" customFormat="1">
      <c r="A27" s="82">
        <v>6</v>
      </c>
      <c r="B27" s="82" t="s">
        <v>646</v>
      </c>
      <c r="C27" s="82" t="s">
        <v>535</v>
      </c>
      <c r="D27" s="231">
        <v>14775</v>
      </c>
      <c r="E27" s="246">
        <v>101058.17</v>
      </c>
      <c r="F27" s="232">
        <v>1493134462</v>
      </c>
      <c r="G27" s="233">
        <v>1.4695795158658058E-2</v>
      </c>
    </row>
    <row r="28" spans="1:8" s="78" customFormat="1">
      <c r="A28" s="82">
        <v>7</v>
      </c>
      <c r="B28" s="82" t="s">
        <v>657</v>
      </c>
      <c r="C28" s="82" t="s">
        <v>536</v>
      </c>
      <c r="D28" s="231">
        <v>145000</v>
      </c>
      <c r="E28" s="246">
        <v>100120.35</v>
      </c>
      <c r="F28" s="232">
        <v>14517450750</v>
      </c>
      <c r="G28" s="233">
        <v>0.14288430672354732</v>
      </c>
    </row>
    <row r="29" spans="1:8" s="78" customFormat="1">
      <c r="A29" s="82">
        <v>8</v>
      </c>
      <c r="B29" s="82" t="s">
        <v>550</v>
      </c>
      <c r="C29" s="82">
        <v>2251.8000000000002</v>
      </c>
      <c r="D29" s="231">
        <v>10000</v>
      </c>
      <c r="E29" s="246">
        <v>100030.75</v>
      </c>
      <c r="F29" s="232">
        <v>1000307500</v>
      </c>
      <c r="G29" s="233">
        <v>9.8452714673659073E-3</v>
      </c>
    </row>
    <row r="30" spans="1:8" s="78" customFormat="1">
      <c r="A30" s="82">
        <v>9</v>
      </c>
      <c r="B30" s="82" t="s">
        <v>636</v>
      </c>
      <c r="C30" s="82">
        <v>2251.9</v>
      </c>
      <c r="D30" s="231">
        <v>1532</v>
      </c>
      <c r="E30" s="246">
        <v>100314.87</v>
      </c>
      <c r="F30" s="232">
        <v>153682381</v>
      </c>
      <c r="G30" s="233">
        <v>1.5125796424561013E-3</v>
      </c>
    </row>
    <row r="31" spans="1:8" s="78" customFormat="1">
      <c r="A31" s="82">
        <v>10</v>
      </c>
      <c r="B31" s="82" t="s">
        <v>642</v>
      </c>
      <c r="C31" s="504" t="s">
        <v>639</v>
      </c>
      <c r="D31" s="231">
        <v>47490</v>
      </c>
      <c r="E31" s="246">
        <v>101340.18</v>
      </c>
      <c r="F31" s="232">
        <v>4812645148</v>
      </c>
      <c r="G31" s="233">
        <v>4.7367232534157123E-2</v>
      </c>
    </row>
    <row r="32" spans="1:8" s="78" customFormat="1">
      <c r="A32" s="82">
        <v>11</v>
      </c>
      <c r="B32" s="82" t="s">
        <v>637</v>
      </c>
      <c r="C32" s="82" t="s">
        <v>640</v>
      </c>
      <c r="D32" s="231">
        <v>8011</v>
      </c>
      <c r="E32" s="246">
        <v>101013.48</v>
      </c>
      <c r="F32" s="232">
        <v>809218988</v>
      </c>
      <c r="G32" s="233">
        <v>7.9645315199647262E-3</v>
      </c>
    </row>
    <row r="33" spans="1:7" s="78" customFormat="1">
      <c r="A33" s="82">
        <v>12</v>
      </c>
      <c r="B33" s="82" t="s">
        <v>658</v>
      </c>
      <c r="C33" s="82" t="s">
        <v>641</v>
      </c>
      <c r="D33" s="231">
        <v>29493</v>
      </c>
      <c r="E33" s="246">
        <v>101242.87</v>
      </c>
      <c r="F33" s="232">
        <v>2985955965</v>
      </c>
      <c r="G33" s="233">
        <v>2.938851009817035E-2</v>
      </c>
    </row>
    <row r="34" spans="1:7" s="78" customFormat="1">
      <c r="A34" s="82">
        <v>13</v>
      </c>
      <c r="B34" s="82" t="s">
        <v>635</v>
      </c>
      <c r="C34" s="82" t="s">
        <v>648</v>
      </c>
      <c r="D34" s="231">
        <v>14213</v>
      </c>
      <c r="E34" s="246">
        <v>101170.29</v>
      </c>
      <c r="F34" s="232">
        <v>1437933332</v>
      </c>
      <c r="G34" s="233">
        <v>1.4152492114188876E-2</v>
      </c>
    </row>
    <row r="35" spans="1:7" s="78" customFormat="1">
      <c r="A35" s="82">
        <v>14</v>
      </c>
      <c r="B35" s="82" t="s">
        <v>638</v>
      </c>
      <c r="C35" s="82" t="s">
        <v>649</v>
      </c>
      <c r="D35" s="231">
        <v>2430</v>
      </c>
      <c r="E35" s="246">
        <v>100961.55</v>
      </c>
      <c r="F35" s="232">
        <v>245336567</v>
      </c>
      <c r="G35" s="233">
        <v>2.4146625942388761E-3</v>
      </c>
    </row>
    <row r="36" spans="1:7" s="78" customFormat="1">
      <c r="A36" s="82">
        <v>15</v>
      </c>
      <c r="B36" s="82" t="s">
        <v>647</v>
      </c>
      <c r="C36" s="82" t="s">
        <v>650</v>
      </c>
      <c r="D36" s="231">
        <v>2940</v>
      </c>
      <c r="E36" s="246">
        <v>100911.16</v>
      </c>
      <c r="F36" s="232">
        <v>296678810</v>
      </c>
      <c r="G36" s="233">
        <v>2.9199855275153603E-3</v>
      </c>
    </row>
    <row r="37" spans="1:7" s="78" customFormat="1" ht="25.5">
      <c r="A37" s="82"/>
      <c r="B37" s="81" t="s">
        <v>385</v>
      </c>
      <c r="C37" s="82">
        <v>2252</v>
      </c>
      <c r="D37" s="229">
        <v>528450</v>
      </c>
      <c r="E37" s="232"/>
      <c r="F37" s="229">
        <v>53147582494</v>
      </c>
      <c r="G37" s="233">
        <v>0.52309152684314975</v>
      </c>
    </row>
    <row r="38" spans="1:7" s="80" customFormat="1" ht="26.25" customHeight="1">
      <c r="A38" s="81" t="s">
        <v>285</v>
      </c>
      <c r="B38" s="81" t="s">
        <v>390</v>
      </c>
      <c r="C38" s="81">
        <v>2253</v>
      </c>
      <c r="D38" s="229"/>
      <c r="E38" s="229"/>
      <c r="F38" s="229"/>
      <c r="G38" s="233">
        <v>0</v>
      </c>
    </row>
    <row r="39" spans="1:7" s="78" customFormat="1" ht="24" customHeight="1">
      <c r="A39" s="82" t="s">
        <v>284</v>
      </c>
      <c r="B39" s="82" t="s">
        <v>391</v>
      </c>
      <c r="C39" s="82">
        <v>2253.1</v>
      </c>
      <c r="D39" s="232"/>
      <c r="E39" s="232"/>
      <c r="F39" s="232"/>
      <c r="G39" s="233">
        <v>0</v>
      </c>
    </row>
    <row r="40" spans="1:7" s="78" customFormat="1" ht="25.5">
      <c r="A40" s="81"/>
      <c r="B40" s="81" t="s">
        <v>385</v>
      </c>
      <c r="C40" s="81">
        <v>2254</v>
      </c>
      <c r="D40" s="229"/>
      <c r="E40" s="229"/>
      <c r="F40" s="229"/>
      <c r="G40" s="233">
        <v>0</v>
      </c>
    </row>
    <row r="41" spans="1:7" s="80" customFormat="1" ht="25.5">
      <c r="A41" s="81"/>
      <c r="B41" s="81" t="s">
        <v>392</v>
      </c>
      <c r="C41" s="81">
        <v>2255</v>
      </c>
      <c r="D41" s="229">
        <v>528450</v>
      </c>
      <c r="E41" s="229"/>
      <c r="F41" s="229">
        <v>53147582494</v>
      </c>
      <c r="G41" s="233">
        <v>0.52309152684314975</v>
      </c>
    </row>
    <row r="42" spans="1:7" s="80" customFormat="1" ht="25.5">
      <c r="A42" s="81" t="s">
        <v>286</v>
      </c>
      <c r="B42" s="81" t="s">
        <v>393</v>
      </c>
      <c r="C42" s="81">
        <v>2256</v>
      </c>
      <c r="D42" s="229"/>
      <c r="E42" s="229"/>
      <c r="F42" s="229"/>
      <c r="G42" s="233">
        <v>0</v>
      </c>
    </row>
    <row r="43" spans="1:7" s="78" customFormat="1" ht="25.5">
      <c r="A43" s="82">
        <v>1</v>
      </c>
      <c r="B43" s="82" t="s">
        <v>500</v>
      </c>
      <c r="C43" s="82">
        <v>2256.1</v>
      </c>
      <c r="D43" s="232" t="s">
        <v>520</v>
      </c>
      <c r="E43" s="232" t="s">
        <v>520</v>
      </c>
      <c r="F43" s="232">
        <v>1343390964</v>
      </c>
      <c r="G43" s="233">
        <v>1.3221982967623837E-2</v>
      </c>
    </row>
    <row r="44" spans="1:7" s="78" customFormat="1" ht="25.5">
      <c r="A44" s="82">
        <v>2</v>
      </c>
      <c r="B44" s="207" t="s">
        <v>545</v>
      </c>
      <c r="C44" s="82">
        <v>2256.1999999999998</v>
      </c>
      <c r="D44" s="232" t="s">
        <v>520</v>
      </c>
      <c r="E44" s="232" t="s">
        <v>520</v>
      </c>
      <c r="F44" s="232">
        <v>680806849</v>
      </c>
      <c r="G44" s="233">
        <v>6.7006677899015951E-3</v>
      </c>
    </row>
    <row r="45" spans="1:7" s="78" customFormat="1" ht="25.5">
      <c r="A45" s="82">
        <v>3</v>
      </c>
      <c r="B45" s="82" t="s">
        <v>501</v>
      </c>
      <c r="C45" s="82">
        <v>2256.3000000000002</v>
      </c>
      <c r="D45" s="232" t="s">
        <v>520</v>
      </c>
      <c r="E45" s="232" t="s">
        <v>520</v>
      </c>
      <c r="F45" s="232"/>
      <c r="G45" s="233">
        <v>0</v>
      </c>
    </row>
    <row r="46" spans="1:7" s="78" customFormat="1" ht="25.5">
      <c r="A46" s="82">
        <v>4</v>
      </c>
      <c r="B46" s="82" t="s">
        <v>502</v>
      </c>
      <c r="C46" s="82">
        <v>2256.4</v>
      </c>
      <c r="D46" s="232" t="s">
        <v>520</v>
      </c>
      <c r="E46" s="232" t="s">
        <v>520</v>
      </c>
      <c r="F46" s="232"/>
      <c r="G46" s="233">
        <v>0</v>
      </c>
    </row>
    <row r="47" spans="1:7" s="78" customFormat="1" ht="38.25">
      <c r="A47" s="82">
        <v>5</v>
      </c>
      <c r="B47" s="82" t="s">
        <v>503</v>
      </c>
      <c r="C47" s="82">
        <v>2256.5</v>
      </c>
      <c r="D47" s="232" t="s">
        <v>520</v>
      </c>
      <c r="E47" s="232" t="s">
        <v>520</v>
      </c>
      <c r="F47" s="232"/>
      <c r="G47" s="233">
        <v>0</v>
      </c>
    </row>
    <row r="48" spans="1:7" s="78" customFormat="1" ht="25.5">
      <c r="A48" s="82">
        <v>6</v>
      </c>
      <c r="B48" s="82" t="s">
        <v>504</v>
      </c>
      <c r="C48" s="82">
        <v>2256.6</v>
      </c>
      <c r="D48" s="232" t="s">
        <v>520</v>
      </c>
      <c r="E48" s="232" t="s">
        <v>520</v>
      </c>
      <c r="F48" s="232"/>
      <c r="G48" s="233">
        <v>0</v>
      </c>
    </row>
    <row r="49" spans="1:17" s="78" customFormat="1" ht="25.5">
      <c r="A49" s="82">
        <v>7</v>
      </c>
      <c r="B49" s="82" t="s">
        <v>505</v>
      </c>
      <c r="C49" s="82">
        <v>2256.6999999999998</v>
      </c>
      <c r="D49" s="232" t="s">
        <v>520</v>
      </c>
      <c r="E49" s="232" t="s">
        <v>520</v>
      </c>
      <c r="F49" s="232"/>
      <c r="G49" s="233">
        <v>0</v>
      </c>
    </row>
    <row r="50" spans="1:17" s="78" customFormat="1" ht="25.5">
      <c r="A50" s="82">
        <v>9</v>
      </c>
      <c r="B50" s="82" t="s">
        <v>507</v>
      </c>
      <c r="C50" s="82">
        <v>2256.9</v>
      </c>
      <c r="D50" s="232" t="s">
        <v>520</v>
      </c>
      <c r="E50" s="232" t="s">
        <v>520</v>
      </c>
      <c r="F50" s="232"/>
      <c r="G50" s="233">
        <v>0</v>
      </c>
    </row>
    <row r="51" spans="1:17" s="80" customFormat="1" ht="25.5">
      <c r="A51" s="81"/>
      <c r="B51" s="81" t="s">
        <v>508</v>
      </c>
      <c r="C51" s="81">
        <v>2257</v>
      </c>
      <c r="D51" s="229" t="s">
        <v>520</v>
      </c>
      <c r="E51" s="229" t="s">
        <v>520</v>
      </c>
      <c r="F51" s="229">
        <v>2024197813</v>
      </c>
      <c r="G51" s="233">
        <v>1.9922650757525431E-2</v>
      </c>
    </row>
    <row r="52" spans="1:17" s="80" customFormat="1" ht="25.5">
      <c r="A52" s="81" t="s">
        <v>287</v>
      </c>
      <c r="B52" s="81" t="s">
        <v>509</v>
      </c>
      <c r="C52" s="81">
        <v>2258</v>
      </c>
      <c r="D52" s="229" t="s">
        <v>520</v>
      </c>
      <c r="E52" s="229" t="s">
        <v>520</v>
      </c>
      <c r="F52" s="229"/>
      <c r="G52" s="233">
        <v>0</v>
      </c>
    </row>
    <row r="53" spans="1:17" s="78" customFormat="1" ht="25.5">
      <c r="A53" s="82">
        <v>1</v>
      </c>
      <c r="B53" s="82" t="s">
        <v>510</v>
      </c>
      <c r="C53" s="82">
        <v>2259</v>
      </c>
      <c r="D53" s="232" t="s">
        <v>520</v>
      </c>
      <c r="E53" s="232" t="s">
        <v>520</v>
      </c>
      <c r="F53" s="232">
        <v>33478595416</v>
      </c>
      <c r="G53" s="233">
        <v>0.32950453757132869</v>
      </c>
    </row>
    <row r="54" spans="1:17" s="78" customFormat="1" ht="24.75" customHeight="1">
      <c r="A54" s="82">
        <v>1.1000000000000001</v>
      </c>
      <c r="B54" s="82" t="s">
        <v>512</v>
      </c>
      <c r="C54" s="82">
        <v>2259.1999999999998</v>
      </c>
      <c r="D54" s="232" t="s">
        <v>520</v>
      </c>
      <c r="E54" s="232" t="s">
        <v>520</v>
      </c>
      <c r="F54" s="232">
        <v>949006222</v>
      </c>
      <c r="G54" s="233">
        <v>9.3403517216549079E-3</v>
      </c>
    </row>
    <row r="55" spans="1:17" s="78" customFormat="1" ht="39" customHeight="1">
      <c r="A55" s="82">
        <v>1.2</v>
      </c>
      <c r="B55" s="82" t="s">
        <v>551</v>
      </c>
      <c r="C55" s="82">
        <v>2259.1999999999998</v>
      </c>
      <c r="D55" s="232"/>
      <c r="E55" s="232"/>
      <c r="F55" s="232">
        <v>1000104</v>
      </c>
      <c r="G55" s="233">
        <v>9.8432685705130821E-6</v>
      </c>
    </row>
    <row r="56" spans="1:17" s="78" customFormat="1" ht="42.75" customHeight="1">
      <c r="A56" s="82">
        <v>1.3</v>
      </c>
      <c r="B56" s="82" t="s">
        <v>511</v>
      </c>
      <c r="C56" s="82">
        <v>2259.3000000000002</v>
      </c>
      <c r="D56" s="232"/>
      <c r="E56" s="232"/>
      <c r="F56" s="232"/>
      <c r="G56" s="233">
        <v>0</v>
      </c>
    </row>
    <row r="57" spans="1:17" s="78" customFormat="1" ht="24.75" customHeight="1">
      <c r="A57" s="82">
        <v>2</v>
      </c>
      <c r="B57" s="82" t="s">
        <v>506</v>
      </c>
      <c r="C57" s="82">
        <v>2260</v>
      </c>
      <c r="D57" s="232" t="s">
        <v>520</v>
      </c>
      <c r="E57" s="232" t="s">
        <v>520</v>
      </c>
      <c r="F57" s="232">
        <v>12002453720</v>
      </c>
      <c r="G57" s="233">
        <v>0.11813108983777068</v>
      </c>
    </row>
    <row r="58" spans="1:17" s="78" customFormat="1" ht="24.75" customHeight="1">
      <c r="A58" s="82">
        <v>3</v>
      </c>
      <c r="B58" s="82" t="s">
        <v>513</v>
      </c>
      <c r="C58" s="82">
        <v>2261</v>
      </c>
      <c r="D58" s="232" t="s">
        <v>520</v>
      </c>
      <c r="E58" s="232" t="s">
        <v>520</v>
      </c>
      <c r="F58" s="232"/>
      <c r="G58" s="233">
        <v>0</v>
      </c>
    </row>
    <row r="59" spans="1:17" s="78" customFormat="1" ht="25.5">
      <c r="A59" s="82">
        <v>4</v>
      </c>
      <c r="B59" s="82" t="s">
        <v>508</v>
      </c>
      <c r="C59" s="82">
        <v>2262</v>
      </c>
      <c r="D59" s="232" t="s">
        <v>520</v>
      </c>
      <c r="E59" s="232" t="s">
        <v>520</v>
      </c>
      <c r="F59" s="229">
        <v>46431055462</v>
      </c>
      <c r="G59" s="233">
        <v>0.45698582239932478</v>
      </c>
    </row>
    <row r="60" spans="1:17" s="80" customFormat="1" ht="25.5">
      <c r="A60" s="81" t="s">
        <v>143</v>
      </c>
      <c r="B60" s="81" t="s">
        <v>514</v>
      </c>
      <c r="C60" s="81">
        <v>2263</v>
      </c>
      <c r="D60" s="229"/>
      <c r="E60" s="229" t="s">
        <v>520</v>
      </c>
      <c r="F60" s="229">
        <v>101602835769</v>
      </c>
      <c r="G60" s="233">
        <v>1</v>
      </c>
      <c r="I60" s="206">
        <v>0</v>
      </c>
    </row>
    <row r="61" spans="1:17" s="177" customFormat="1" ht="12.75">
      <c r="A61" s="179"/>
      <c r="B61" s="253" t="s">
        <v>552</v>
      </c>
      <c r="C61" s="180"/>
      <c r="D61" s="180"/>
      <c r="E61" s="180"/>
      <c r="F61" s="180"/>
      <c r="G61" s="180"/>
      <c r="H61" s="180"/>
      <c r="J61" s="181"/>
      <c r="K61" s="181"/>
      <c r="L61" s="181"/>
      <c r="M61" s="182"/>
      <c r="N61" s="181"/>
      <c r="O61" s="181"/>
      <c r="P61" s="181"/>
      <c r="Q61" s="183"/>
    </row>
    <row r="62" spans="1:17" s="177" customFormat="1" ht="12.75">
      <c r="A62" s="184"/>
      <c r="B62" s="185"/>
      <c r="C62" s="185"/>
      <c r="D62" s="185"/>
      <c r="E62" s="185"/>
      <c r="F62" s="185"/>
      <c r="G62" s="185"/>
      <c r="H62" s="185"/>
    </row>
    <row r="63" spans="1:17" s="177" customFormat="1" ht="12.75">
      <c r="A63" s="184"/>
      <c r="B63" s="185"/>
      <c r="C63" s="185"/>
      <c r="D63" s="185"/>
      <c r="E63" s="185"/>
      <c r="F63" s="185"/>
      <c r="G63" s="185"/>
      <c r="H63" s="185"/>
    </row>
    <row r="64" spans="1:17" s="177" customFormat="1" ht="12.75">
      <c r="A64" s="126" t="s">
        <v>190</v>
      </c>
      <c r="B64" s="127"/>
      <c r="C64" s="128"/>
      <c r="D64" s="185"/>
      <c r="E64" s="129" t="s">
        <v>191</v>
      </c>
      <c r="F64" s="129"/>
      <c r="G64" s="127"/>
      <c r="H64" s="127"/>
    </row>
    <row r="65" spans="1:8" s="177" customFormat="1" ht="12.75">
      <c r="A65" s="130" t="s">
        <v>192</v>
      </c>
      <c r="B65" s="127"/>
      <c r="C65" s="128"/>
      <c r="D65" s="185"/>
      <c r="E65" s="131" t="s">
        <v>193</v>
      </c>
      <c r="F65" s="131"/>
      <c r="G65" s="127"/>
      <c r="H65" s="127"/>
    </row>
    <row r="66" spans="1:8" s="177" customFormat="1" ht="12.75">
      <c r="A66" s="127"/>
      <c r="B66" s="127"/>
      <c r="C66" s="128"/>
      <c r="D66" s="185"/>
      <c r="E66" s="128"/>
      <c r="F66" s="128"/>
      <c r="G66" s="127"/>
      <c r="H66" s="127"/>
    </row>
    <row r="67" spans="1:8" s="177" customFormat="1" ht="12.75">
      <c r="A67" s="127"/>
      <c r="B67" s="127"/>
      <c r="C67" s="128"/>
      <c r="D67" s="185"/>
      <c r="E67" s="128"/>
      <c r="F67" s="128"/>
      <c r="G67" s="127"/>
      <c r="H67" s="127"/>
    </row>
    <row r="68" spans="1:8" s="177" customFormat="1" ht="12.75">
      <c r="A68" s="127"/>
      <c r="B68" s="127"/>
      <c r="C68" s="128"/>
      <c r="D68" s="185"/>
      <c r="E68" s="128"/>
      <c r="F68" s="128"/>
      <c r="G68" s="127"/>
      <c r="H68" s="127"/>
    </row>
    <row r="69" spans="1:8" s="177" customFormat="1" ht="12.75">
      <c r="A69" s="127"/>
      <c r="B69" s="127"/>
      <c r="C69" s="128"/>
      <c r="D69" s="185"/>
      <c r="E69" s="128"/>
      <c r="F69" s="128"/>
      <c r="G69" s="127"/>
      <c r="H69" s="127"/>
    </row>
    <row r="70" spans="1:8" s="177" customFormat="1" ht="12.75">
      <c r="A70" s="127"/>
      <c r="B70" s="127"/>
      <c r="C70" s="128"/>
      <c r="D70" s="185"/>
      <c r="E70" s="128"/>
      <c r="F70" s="128"/>
      <c r="G70" s="127"/>
      <c r="H70" s="127"/>
    </row>
    <row r="71" spans="1:8" s="177" customFormat="1" ht="12.75">
      <c r="A71" s="127"/>
      <c r="B71" s="127"/>
      <c r="C71" s="128"/>
      <c r="D71" s="185"/>
      <c r="E71" s="128"/>
      <c r="F71" s="128"/>
      <c r="G71" s="127"/>
      <c r="H71" s="127"/>
    </row>
    <row r="72" spans="1:8" s="177" customFormat="1" ht="12.75">
      <c r="A72" s="127"/>
      <c r="B72" s="127"/>
      <c r="C72" s="128"/>
      <c r="D72" s="185"/>
      <c r="E72" s="128"/>
      <c r="F72" s="128"/>
      <c r="G72" s="127"/>
      <c r="H72" s="127"/>
    </row>
    <row r="73" spans="1:8" s="177" customFormat="1" ht="12.75">
      <c r="A73" s="132"/>
      <c r="B73" s="132"/>
      <c r="C73" s="133"/>
      <c r="D73" s="185"/>
      <c r="E73" s="133"/>
      <c r="F73" s="133"/>
      <c r="G73" s="132"/>
      <c r="H73" s="127"/>
    </row>
    <row r="74" spans="1:8" s="177" customFormat="1" ht="12.75">
      <c r="A74" s="126" t="s">
        <v>257</v>
      </c>
      <c r="B74" s="127"/>
      <c r="C74" s="128"/>
      <c r="D74" s="185"/>
      <c r="E74" s="129" t="s">
        <v>548</v>
      </c>
      <c r="F74" s="129"/>
      <c r="G74" s="127"/>
      <c r="H74" s="127"/>
    </row>
    <row r="75" spans="1:8" s="177" customFormat="1" ht="12.75">
      <c r="A75" s="126" t="s">
        <v>549</v>
      </c>
      <c r="B75" s="127"/>
      <c r="C75" s="128"/>
      <c r="D75" s="185"/>
      <c r="E75" s="129"/>
      <c r="F75" s="129"/>
      <c r="G75" s="127"/>
      <c r="H75" s="127"/>
    </row>
    <row r="76" spans="1:8" s="177" customFormat="1" ht="12.75">
      <c r="A76" s="119" t="s">
        <v>258</v>
      </c>
      <c r="B76" s="127"/>
      <c r="C76" s="128"/>
      <c r="D76" s="185"/>
      <c r="E76" s="128"/>
      <c r="F76" s="128"/>
      <c r="G76" s="127"/>
      <c r="H76" s="127"/>
    </row>
    <row r="77" spans="1:8" s="177" customFormat="1" ht="12.75">
      <c r="A77" s="184"/>
      <c r="B77" s="185"/>
      <c r="C77" s="185"/>
      <c r="D77" s="185"/>
      <c r="E77" s="185"/>
      <c r="F77" s="185"/>
      <c r="G77" s="185"/>
      <c r="H77" s="185"/>
    </row>
    <row r="78" spans="1:8">
      <c r="A78" s="186"/>
      <c r="B78" s="187"/>
      <c r="C78" s="187"/>
      <c r="D78" s="185"/>
      <c r="E78" s="187"/>
      <c r="F78" s="187"/>
      <c r="G78" s="187"/>
      <c r="H78" s="187"/>
    </row>
    <row r="79" spans="1:8">
      <c r="A79" s="186"/>
      <c r="B79" s="187"/>
      <c r="C79" s="187"/>
      <c r="D79" s="187"/>
      <c r="E79" s="187"/>
      <c r="F79" s="187"/>
      <c r="G79" s="187"/>
      <c r="H79" s="187"/>
    </row>
    <row r="80" spans="1:8">
      <c r="A80" s="186"/>
      <c r="B80" s="187"/>
      <c r="C80" s="187"/>
      <c r="D80" s="187"/>
      <c r="E80" s="187"/>
      <c r="F80" s="187"/>
      <c r="G80" s="187"/>
      <c r="H80" s="187"/>
    </row>
    <row r="81" spans="1:8">
      <c r="A81" s="186"/>
      <c r="B81" s="187"/>
      <c r="C81" s="187"/>
      <c r="D81" s="187"/>
      <c r="E81" s="187"/>
      <c r="F81" s="187"/>
      <c r="G81" s="187"/>
      <c r="H81" s="187"/>
    </row>
    <row r="82" spans="1:8">
      <c r="A82" s="186"/>
      <c r="B82" s="187"/>
      <c r="C82" s="187"/>
      <c r="D82" s="187"/>
      <c r="E82" s="187"/>
      <c r="F82" s="187"/>
      <c r="G82" s="187"/>
      <c r="H82" s="187"/>
    </row>
    <row r="83" spans="1:8">
      <c r="A83" s="186"/>
      <c r="B83" s="187"/>
      <c r="C83" s="187"/>
      <c r="D83" s="187"/>
      <c r="E83" s="187"/>
      <c r="F83" s="187"/>
      <c r="G83" s="187"/>
      <c r="H83" s="187"/>
    </row>
    <row r="84" spans="1:8">
      <c r="A84" s="186"/>
      <c r="B84" s="187"/>
      <c r="C84" s="187"/>
      <c r="D84" s="187"/>
      <c r="E84" s="187"/>
      <c r="F84" s="187"/>
      <c r="G84" s="187"/>
      <c r="H84" s="187"/>
    </row>
    <row r="85" spans="1:8">
      <c r="A85" s="186"/>
      <c r="B85" s="187"/>
      <c r="C85" s="187"/>
      <c r="D85" s="187"/>
      <c r="E85" s="187"/>
      <c r="F85" s="187"/>
      <c r="G85" s="187"/>
      <c r="H85" s="187"/>
    </row>
    <row r="86" spans="1:8">
      <c r="A86" s="186"/>
      <c r="B86" s="187"/>
      <c r="C86" s="187"/>
      <c r="D86" s="187"/>
      <c r="E86" s="187"/>
      <c r="F86" s="187"/>
      <c r="G86" s="187"/>
      <c r="H86" s="187"/>
    </row>
    <row r="87" spans="1:8">
      <c r="A87" s="186"/>
      <c r="B87" s="187"/>
      <c r="C87" s="187"/>
      <c r="D87" s="187"/>
      <c r="E87" s="187"/>
      <c r="F87" s="187"/>
      <c r="G87" s="187"/>
      <c r="H87" s="187"/>
    </row>
    <row r="88" spans="1:8">
      <c r="A88" s="186"/>
      <c r="B88" s="187"/>
      <c r="C88" s="187"/>
      <c r="D88" s="187"/>
      <c r="E88" s="187"/>
      <c r="F88" s="187"/>
      <c r="G88" s="187"/>
      <c r="H88" s="187"/>
    </row>
    <row r="89" spans="1:8">
      <c r="A89" s="186"/>
      <c r="B89" s="187"/>
      <c r="C89" s="187"/>
      <c r="D89" s="187"/>
      <c r="E89" s="187"/>
      <c r="F89" s="187"/>
      <c r="G89" s="187"/>
      <c r="H89" s="187"/>
    </row>
    <row r="90" spans="1:8">
      <c r="A90" s="186"/>
      <c r="B90" s="187"/>
      <c r="C90" s="187"/>
      <c r="D90" s="187"/>
      <c r="E90" s="187"/>
      <c r="F90" s="187"/>
      <c r="G90" s="187"/>
      <c r="H90" s="187"/>
    </row>
    <row r="91" spans="1:8">
      <c r="A91" s="186"/>
      <c r="B91" s="187"/>
      <c r="C91" s="187"/>
      <c r="D91" s="187"/>
      <c r="E91" s="187"/>
      <c r="F91" s="187"/>
      <c r="G91" s="187"/>
      <c r="H91" s="187"/>
    </row>
    <row r="92" spans="1:8">
      <c r="A92" s="186"/>
      <c r="B92" s="187"/>
      <c r="C92" s="187"/>
      <c r="D92" s="187"/>
      <c r="E92" s="187"/>
      <c r="F92" s="187"/>
      <c r="G92" s="187"/>
      <c r="H92" s="187"/>
    </row>
    <row r="93" spans="1:8">
      <c r="A93" s="186"/>
      <c r="B93" s="187"/>
      <c r="C93" s="187"/>
      <c r="D93" s="187"/>
      <c r="E93" s="187"/>
      <c r="F93" s="187"/>
      <c r="G93" s="187"/>
      <c r="H93" s="187"/>
    </row>
    <row r="94" spans="1:8">
      <c r="A94" s="186"/>
      <c r="B94" s="187"/>
      <c r="C94" s="187"/>
      <c r="D94" s="187"/>
      <c r="E94" s="187"/>
      <c r="F94" s="187"/>
      <c r="G94" s="187"/>
      <c r="H94" s="187"/>
    </row>
    <row r="95" spans="1:8">
      <c r="A95" s="186"/>
      <c r="B95" s="187"/>
      <c r="C95" s="187"/>
      <c r="D95" s="187"/>
      <c r="E95" s="187"/>
      <c r="F95" s="187"/>
      <c r="G95" s="187"/>
      <c r="H95" s="187"/>
    </row>
    <row r="96" spans="1:8">
      <c r="A96" s="186"/>
      <c r="B96" s="187"/>
      <c r="C96" s="187"/>
      <c r="D96" s="187"/>
      <c r="E96" s="187"/>
      <c r="F96" s="187"/>
      <c r="G96" s="187"/>
      <c r="H96" s="187"/>
    </row>
    <row r="97" spans="1:8">
      <c r="A97" s="186"/>
      <c r="B97" s="187"/>
      <c r="C97" s="187"/>
      <c r="D97" s="187"/>
      <c r="E97" s="187"/>
      <c r="F97" s="187"/>
      <c r="G97" s="187"/>
      <c r="H97" s="187"/>
    </row>
    <row r="98" spans="1:8">
      <c r="A98" s="186"/>
      <c r="B98" s="187"/>
      <c r="C98" s="187"/>
      <c r="D98" s="187"/>
      <c r="E98" s="187"/>
      <c r="F98" s="187"/>
      <c r="G98" s="187"/>
      <c r="H98" s="187"/>
    </row>
    <row r="99" spans="1:8">
      <c r="A99" s="186"/>
      <c r="B99" s="187"/>
      <c r="C99" s="187"/>
      <c r="D99" s="187"/>
      <c r="E99" s="187"/>
      <c r="F99" s="187"/>
      <c r="G99" s="187"/>
      <c r="H99" s="187"/>
    </row>
    <row r="100" spans="1:8">
      <c r="A100" s="186"/>
      <c r="B100" s="187"/>
      <c r="C100" s="187"/>
      <c r="D100" s="187"/>
      <c r="E100" s="187"/>
      <c r="F100" s="187"/>
      <c r="G100" s="187"/>
      <c r="H100" s="187"/>
    </row>
    <row r="101" spans="1:8">
      <c r="A101" s="186"/>
      <c r="B101" s="187"/>
      <c r="C101" s="187"/>
      <c r="D101" s="187"/>
      <c r="E101" s="187"/>
      <c r="F101" s="187"/>
      <c r="G101" s="187"/>
      <c r="H101" s="187"/>
    </row>
    <row r="102" spans="1:8">
      <c r="A102" s="186"/>
      <c r="B102" s="187"/>
      <c r="C102" s="187"/>
      <c r="D102" s="187"/>
      <c r="E102" s="187"/>
      <c r="F102" s="187"/>
      <c r="G102" s="187"/>
      <c r="H102" s="187"/>
    </row>
    <row r="103" spans="1:8">
      <c r="A103" s="186"/>
      <c r="B103" s="187"/>
      <c r="C103" s="187"/>
      <c r="D103" s="187"/>
      <c r="E103" s="187"/>
      <c r="F103" s="187"/>
      <c r="G103" s="187"/>
      <c r="H103" s="187"/>
    </row>
    <row r="104" spans="1:8">
      <c r="A104" s="186"/>
      <c r="B104" s="187"/>
      <c r="C104" s="187"/>
      <c r="D104" s="187"/>
      <c r="E104" s="187"/>
      <c r="F104" s="187"/>
      <c r="G104" s="187"/>
      <c r="H104" s="187"/>
    </row>
    <row r="105" spans="1:8">
      <c r="A105" s="186"/>
      <c r="B105" s="187"/>
      <c r="C105" s="187"/>
      <c r="D105" s="187"/>
      <c r="E105" s="187"/>
      <c r="F105" s="187"/>
      <c r="G105" s="187"/>
      <c r="H105" s="187"/>
    </row>
    <row r="106" spans="1:8">
      <c r="A106" s="186"/>
      <c r="B106" s="187"/>
      <c r="C106" s="187"/>
      <c r="D106" s="187"/>
      <c r="E106" s="187"/>
      <c r="F106" s="187"/>
      <c r="G106" s="187"/>
      <c r="H106" s="187"/>
    </row>
    <row r="107" spans="1:8">
      <c r="A107" s="186"/>
      <c r="B107" s="187"/>
      <c r="C107" s="187"/>
      <c r="D107" s="187"/>
      <c r="E107" s="187"/>
      <c r="F107" s="187"/>
      <c r="G107" s="187"/>
      <c r="H107" s="187"/>
    </row>
    <row r="108" spans="1:8">
      <c r="A108" s="186"/>
      <c r="B108" s="187"/>
      <c r="C108" s="187"/>
      <c r="D108" s="187"/>
      <c r="E108" s="187"/>
      <c r="F108" s="187"/>
      <c r="G108" s="187"/>
      <c r="H108" s="187"/>
    </row>
    <row r="109" spans="1:8">
      <c r="A109" s="186"/>
      <c r="B109" s="187"/>
      <c r="C109" s="187"/>
      <c r="D109" s="187"/>
      <c r="E109" s="187"/>
      <c r="F109" s="187"/>
      <c r="G109" s="187"/>
      <c r="H109" s="187"/>
    </row>
    <row r="110" spans="1:8">
      <c r="A110" s="186"/>
      <c r="B110" s="187"/>
      <c r="C110" s="187"/>
      <c r="D110" s="187"/>
      <c r="E110" s="187"/>
      <c r="F110" s="187"/>
      <c r="G110" s="187"/>
      <c r="H110" s="187"/>
    </row>
    <row r="111" spans="1:8">
      <c r="A111" s="186"/>
      <c r="B111" s="187"/>
      <c r="C111" s="187"/>
      <c r="D111" s="187"/>
      <c r="E111" s="187"/>
      <c r="F111" s="187"/>
      <c r="G111" s="187"/>
      <c r="H111" s="187"/>
    </row>
    <row r="112" spans="1:8">
      <c r="A112" s="186"/>
      <c r="B112" s="187"/>
      <c r="C112" s="187"/>
      <c r="D112" s="187"/>
      <c r="E112" s="187"/>
      <c r="F112" s="187"/>
      <c r="G112" s="187"/>
      <c r="H112" s="187"/>
    </row>
    <row r="113" spans="1:8">
      <c r="A113" s="186"/>
      <c r="B113" s="187"/>
      <c r="C113" s="187"/>
      <c r="D113" s="187"/>
      <c r="E113" s="187"/>
      <c r="F113" s="187"/>
      <c r="G113" s="187"/>
      <c r="H113" s="187"/>
    </row>
    <row r="114" spans="1:8">
      <c r="A114" s="186"/>
      <c r="B114" s="187"/>
      <c r="C114" s="187"/>
      <c r="D114" s="187"/>
      <c r="E114" s="187"/>
      <c r="F114" s="187"/>
      <c r="G114" s="187"/>
      <c r="H114" s="187"/>
    </row>
    <row r="115" spans="1:8">
      <c r="A115" s="186"/>
      <c r="B115" s="187"/>
      <c r="C115" s="187"/>
      <c r="D115" s="187"/>
      <c r="E115" s="187"/>
      <c r="F115" s="187"/>
      <c r="G115" s="187"/>
      <c r="H115" s="187"/>
    </row>
    <row r="116" spans="1:8">
      <c r="A116" s="186"/>
      <c r="B116" s="187"/>
      <c r="C116" s="187"/>
      <c r="D116" s="187"/>
      <c r="E116" s="187"/>
      <c r="F116" s="187"/>
      <c r="G116" s="187"/>
      <c r="H116" s="187"/>
    </row>
    <row r="117" spans="1:8">
      <c r="A117" s="186"/>
      <c r="B117" s="187"/>
      <c r="C117" s="187"/>
      <c r="D117" s="187"/>
      <c r="E117" s="187"/>
      <c r="F117" s="187"/>
      <c r="G117" s="187"/>
      <c r="H117" s="187"/>
    </row>
    <row r="118" spans="1:8">
      <c r="A118" s="186"/>
      <c r="B118" s="187"/>
      <c r="C118" s="187"/>
      <c r="D118" s="187"/>
      <c r="E118" s="187"/>
      <c r="F118" s="187"/>
      <c r="G118" s="187"/>
      <c r="H118" s="187"/>
    </row>
    <row r="119" spans="1:8">
      <c r="A119" s="186"/>
      <c r="B119" s="187"/>
      <c r="C119" s="187"/>
      <c r="D119" s="187"/>
      <c r="E119" s="187"/>
      <c r="F119" s="187"/>
      <c r="G119" s="187"/>
      <c r="H119" s="187"/>
    </row>
    <row r="120" spans="1:8">
      <c r="A120" s="186"/>
      <c r="B120" s="187"/>
      <c r="C120" s="187"/>
      <c r="D120" s="187"/>
      <c r="E120" s="187"/>
      <c r="F120" s="187"/>
      <c r="G120" s="187"/>
      <c r="H120" s="187"/>
    </row>
    <row r="121" spans="1:8">
      <c r="A121" s="186"/>
      <c r="B121" s="187"/>
      <c r="C121" s="187"/>
      <c r="D121" s="187"/>
      <c r="E121" s="187"/>
      <c r="F121" s="187"/>
      <c r="G121" s="187"/>
      <c r="H121" s="187"/>
    </row>
    <row r="122" spans="1:8">
      <c r="A122" s="186"/>
      <c r="B122" s="187"/>
      <c r="C122" s="187"/>
      <c r="D122" s="187"/>
      <c r="E122" s="187"/>
      <c r="F122" s="187"/>
      <c r="G122" s="187"/>
      <c r="H122" s="187"/>
    </row>
    <row r="123" spans="1:8">
      <c r="A123" s="186"/>
      <c r="B123" s="187"/>
      <c r="C123" s="187"/>
      <c r="D123" s="187"/>
      <c r="E123" s="187"/>
      <c r="F123" s="187"/>
      <c r="G123" s="187"/>
      <c r="H123" s="187"/>
    </row>
    <row r="124" spans="1:8">
      <c r="A124" s="186"/>
      <c r="B124" s="187"/>
      <c r="C124" s="187"/>
      <c r="D124" s="187"/>
      <c r="E124" s="187"/>
      <c r="F124" s="187"/>
      <c r="G124" s="187"/>
      <c r="H124" s="187"/>
    </row>
    <row r="125" spans="1:8">
      <c r="A125" s="186"/>
      <c r="B125" s="187"/>
      <c r="C125" s="187"/>
      <c r="D125" s="187"/>
      <c r="E125" s="187"/>
      <c r="F125" s="187"/>
      <c r="G125" s="187"/>
      <c r="H125" s="187"/>
    </row>
    <row r="126" spans="1:8">
      <c r="A126" s="186"/>
      <c r="B126" s="187"/>
      <c r="C126" s="187"/>
      <c r="D126" s="187"/>
      <c r="E126" s="187"/>
      <c r="F126" s="187"/>
      <c r="G126" s="187"/>
      <c r="H126" s="187"/>
    </row>
    <row r="127" spans="1:8">
      <c r="A127" s="186"/>
      <c r="B127" s="187"/>
      <c r="C127" s="187"/>
      <c r="D127" s="187"/>
      <c r="E127" s="187"/>
      <c r="F127" s="187"/>
      <c r="G127" s="187"/>
      <c r="H127" s="187"/>
    </row>
    <row r="128" spans="1:8">
      <c r="A128" s="186"/>
      <c r="B128" s="187"/>
      <c r="C128" s="187"/>
      <c r="D128" s="187"/>
      <c r="E128" s="187"/>
      <c r="F128" s="187"/>
      <c r="G128" s="187"/>
      <c r="H128" s="187"/>
    </row>
    <row r="129" spans="1:8">
      <c r="A129" s="186"/>
      <c r="B129" s="187"/>
      <c r="C129" s="187"/>
      <c r="D129" s="187"/>
      <c r="E129" s="187"/>
      <c r="F129" s="187"/>
      <c r="G129" s="187"/>
      <c r="H129" s="187"/>
    </row>
    <row r="130" spans="1:8">
      <c r="A130" s="186"/>
      <c r="B130" s="187"/>
      <c r="C130" s="187"/>
      <c r="D130" s="187"/>
      <c r="E130" s="187"/>
      <c r="F130" s="187"/>
      <c r="G130" s="187"/>
      <c r="H130" s="187"/>
    </row>
    <row r="131" spans="1:8">
      <c r="A131" s="186"/>
      <c r="B131" s="187"/>
      <c r="C131" s="187"/>
      <c r="D131" s="187"/>
      <c r="E131" s="187"/>
      <c r="F131" s="187"/>
      <c r="G131" s="187"/>
      <c r="H131" s="187"/>
    </row>
    <row r="132" spans="1:8">
      <c r="A132" s="186"/>
      <c r="B132" s="187"/>
      <c r="C132" s="187"/>
      <c r="D132" s="187"/>
      <c r="E132" s="187"/>
      <c r="F132" s="187"/>
      <c r="G132" s="187"/>
      <c r="H132" s="187"/>
    </row>
    <row r="133" spans="1:8">
      <c r="A133" s="186"/>
      <c r="B133" s="187"/>
      <c r="C133" s="187"/>
      <c r="D133" s="187"/>
      <c r="E133" s="187"/>
      <c r="F133" s="187"/>
      <c r="G133" s="187"/>
      <c r="H133" s="187"/>
    </row>
    <row r="134" spans="1:8">
      <c r="A134" s="186"/>
      <c r="B134" s="187"/>
      <c r="C134" s="187"/>
      <c r="D134" s="187"/>
      <c r="E134" s="187"/>
      <c r="F134" s="187"/>
      <c r="G134" s="187"/>
      <c r="H134" s="187"/>
    </row>
    <row r="135" spans="1:8">
      <c r="A135" s="186"/>
      <c r="B135" s="187"/>
      <c r="C135" s="187"/>
      <c r="D135" s="187"/>
      <c r="E135" s="187"/>
      <c r="F135" s="187"/>
      <c r="G135" s="187"/>
      <c r="H135" s="187"/>
    </row>
    <row r="136" spans="1:8">
      <c r="A136" s="186"/>
      <c r="B136" s="187"/>
      <c r="C136" s="187"/>
      <c r="D136" s="187"/>
      <c r="E136" s="187"/>
      <c r="F136" s="187"/>
      <c r="G136" s="187"/>
      <c r="H136" s="187"/>
    </row>
    <row r="137" spans="1:8">
      <c r="A137" s="186"/>
      <c r="B137" s="187"/>
      <c r="C137" s="187"/>
      <c r="D137" s="187"/>
      <c r="E137" s="187"/>
      <c r="F137" s="187"/>
      <c r="G137" s="187"/>
      <c r="H137" s="187"/>
    </row>
    <row r="138" spans="1:8">
      <c r="A138" s="186"/>
      <c r="B138" s="187"/>
      <c r="C138" s="187"/>
      <c r="D138" s="187"/>
      <c r="E138" s="187"/>
      <c r="F138" s="187"/>
      <c r="G138" s="187"/>
      <c r="H138" s="187"/>
    </row>
    <row r="139" spans="1:8">
      <c r="A139" s="186"/>
      <c r="B139" s="187"/>
      <c r="C139" s="187"/>
      <c r="D139" s="187"/>
      <c r="E139" s="187"/>
      <c r="F139" s="187"/>
      <c r="G139" s="187"/>
      <c r="H139" s="187"/>
    </row>
    <row r="140" spans="1:8">
      <c r="A140" s="186"/>
      <c r="B140" s="187"/>
      <c r="C140" s="187"/>
      <c r="D140" s="187"/>
      <c r="E140" s="187"/>
      <c r="F140" s="187"/>
      <c r="G140" s="187"/>
      <c r="H140" s="187"/>
    </row>
    <row r="141" spans="1:8">
      <c r="A141" s="186"/>
      <c r="B141" s="187"/>
      <c r="C141" s="187"/>
      <c r="D141" s="187"/>
      <c r="E141" s="187"/>
      <c r="F141" s="187"/>
      <c r="G141" s="187"/>
      <c r="H141" s="187"/>
    </row>
    <row r="142" spans="1:8">
      <c r="A142" s="186"/>
      <c r="B142" s="187"/>
      <c r="C142" s="187"/>
      <c r="D142" s="187"/>
      <c r="E142" s="187"/>
      <c r="F142" s="187"/>
      <c r="G142" s="187"/>
      <c r="H142" s="187"/>
    </row>
    <row r="143" spans="1:8">
      <c r="A143" s="186"/>
      <c r="B143" s="187"/>
      <c r="C143" s="187"/>
      <c r="D143" s="187"/>
      <c r="E143" s="187"/>
      <c r="F143" s="187"/>
      <c r="G143" s="187"/>
      <c r="H143" s="187"/>
    </row>
    <row r="144" spans="1:8">
      <c r="A144" s="186"/>
      <c r="B144" s="187"/>
      <c r="C144" s="187"/>
      <c r="D144" s="187"/>
      <c r="E144" s="187"/>
      <c r="F144" s="187"/>
      <c r="G144" s="187"/>
      <c r="H144" s="187"/>
    </row>
    <row r="145" spans="1:8">
      <c r="A145" s="186"/>
      <c r="B145" s="187"/>
      <c r="C145" s="187"/>
      <c r="D145" s="187"/>
      <c r="E145" s="187"/>
      <c r="F145" s="187"/>
      <c r="G145" s="187"/>
      <c r="H145" s="187"/>
    </row>
    <row r="146" spans="1:8">
      <c r="A146" s="186"/>
      <c r="B146" s="187"/>
      <c r="C146" s="187"/>
      <c r="D146" s="187"/>
      <c r="E146" s="187"/>
      <c r="F146" s="187"/>
      <c r="G146" s="187"/>
      <c r="H146" s="187"/>
    </row>
    <row r="147" spans="1:8">
      <c r="A147" s="186"/>
      <c r="B147" s="187"/>
      <c r="C147" s="187"/>
      <c r="D147" s="187"/>
      <c r="E147" s="187"/>
      <c r="F147" s="187"/>
      <c r="G147" s="187"/>
      <c r="H147" s="187"/>
    </row>
    <row r="148" spans="1:8">
      <c r="A148" s="186"/>
      <c r="B148" s="187"/>
      <c r="C148" s="187"/>
      <c r="D148" s="187"/>
      <c r="E148" s="187"/>
      <c r="F148" s="187"/>
      <c r="G148" s="187"/>
      <c r="H148" s="187"/>
    </row>
    <row r="149" spans="1:8">
      <c r="A149" s="186"/>
      <c r="B149" s="187"/>
      <c r="C149" s="187"/>
      <c r="D149" s="187"/>
      <c r="E149" s="187"/>
      <c r="F149" s="187"/>
      <c r="G149" s="187"/>
      <c r="H149" s="187"/>
    </row>
  </sheetData>
  <mergeCells count="12">
    <mergeCell ref="A1:G1"/>
    <mergeCell ref="A2:G2"/>
    <mergeCell ref="A3:G4"/>
    <mergeCell ref="A5:G5"/>
    <mergeCell ref="A7:B7"/>
    <mergeCell ref="C7:F7"/>
    <mergeCell ref="A8:B8"/>
    <mergeCell ref="C8:F8"/>
    <mergeCell ref="A10:B10"/>
    <mergeCell ref="C10:F10"/>
    <mergeCell ref="A9:B9"/>
    <mergeCell ref="C9:F9"/>
  </mergeCells>
  <pageMargins left="0.49" right="0.45" top="0.51" bottom="0.53" header="0.3" footer="0.3"/>
  <pageSetup scale="7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view="pageBreakPreview" topLeftCell="A4" zoomScale="90" zoomScaleNormal="100" zoomScaleSheetLayoutView="90" workbookViewId="0">
      <selection activeCell="D31" sqref="D31"/>
    </sheetView>
  </sheetViews>
  <sheetFormatPr defaultRowHeight="15"/>
  <cols>
    <col min="1" max="1" width="9.140625" style="1"/>
    <col min="2" max="2" width="59.42578125" style="1" customWidth="1"/>
    <col min="3" max="3" width="12.85546875" style="1" customWidth="1"/>
    <col min="4" max="4" width="28.85546875" style="1" customWidth="1"/>
    <col min="5" max="5" width="29.5703125" style="1" customWidth="1"/>
    <col min="6" max="6" width="2.5703125" style="1" customWidth="1"/>
    <col min="7" max="16384" width="9.140625" style="16"/>
  </cols>
  <sheetData>
    <row r="1" spans="1:6" ht="23.25" customHeight="1">
      <c r="A1" s="531" t="s">
        <v>555</v>
      </c>
      <c r="B1" s="531"/>
      <c r="C1" s="531"/>
      <c r="D1" s="531"/>
      <c r="E1" s="531"/>
      <c r="F1" s="531"/>
    </row>
    <row r="2" spans="1:6" ht="27" customHeight="1">
      <c r="A2" s="532" t="s">
        <v>554</v>
      </c>
      <c r="B2" s="532"/>
      <c r="C2" s="532"/>
      <c r="D2" s="532"/>
      <c r="E2" s="532"/>
      <c r="F2" s="532"/>
    </row>
    <row r="3" spans="1:6" ht="15" customHeight="1">
      <c r="A3" s="535" t="s">
        <v>321</v>
      </c>
      <c r="B3" s="535"/>
      <c r="C3" s="535"/>
      <c r="D3" s="535"/>
      <c r="E3" s="535"/>
      <c r="F3" s="535"/>
    </row>
    <row r="4" spans="1:6">
      <c r="A4" s="535"/>
      <c r="B4" s="535"/>
      <c r="C4" s="535"/>
      <c r="D4" s="535"/>
      <c r="E4" s="535"/>
      <c r="F4" s="535"/>
    </row>
    <row r="5" spans="1:6" s="18" customFormat="1">
      <c r="A5" s="529" t="str">
        <f>'ngay thang'!B10</f>
        <v>Tháng 8 năm 2020/August 2020</v>
      </c>
      <c r="B5" s="529"/>
      <c r="C5" s="529"/>
      <c r="D5" s="529"/>
      <c r="E5" s="529"/>
      <c r="F5" s="529"/>
    </row>
    <row r="6" spans="1:6">
      <c r="A6" s="47"/>
      <c r="B6" s="47"/>
      <c r="C6" s="47"/>
      <c r="D6" s="47"/>
      <c r="E6" s="47"/>
      <c r="F6" s="3"/>
    </row>
    <row r="7" spans="1:6" ht="30" customHeight="1">
      <c r="A7" s="533" t="s">
        <v>263</v>
      </c>
      <c r="B7" s="533"/>
      <c r="C7" s="523" t="s">
        <v>546</v>
      </c>
      <c r="D7" s="523"/>
      <c r="E7" s="523"/>
      <c r="F7" s="523"/>
    </row>
    <row r="8" spans="1:6" ht="30" customHeight="1">
      <c r="A8" s="536" t="s">
        <v>262</v>
      </c>
      <c r="B8" s="536"/>
      <c r="C8" s="536" t="s">
        <v>264</v>
      </c>
      <c r="D8" s="536"/>
      <c r="E8" s="536"/>
      <c r="F8" s="536"/>
    </row>
    <row r="9" spans="1:6" ht="30" customHeight="1">
      <c r="A9" s="533" t="s">
        <v>265</v>
      </c>
      <c r="B9" s="533"/>
      <c r="C9" s="523" t="s">
        <v>351</v>
      </c>
      <c r="D9" s="523"/>
      <c r="E9" s="523"/>
      <c r="F9" s="523"/>
    </row>
    <row r="10" spans="1:6" ht="30" customHeight="1">
      <c r="A10" s="536" t="s">
        <v>266</v>
      </c>
      <c r="B10" s="536"/>
      <c r="C10" s="515" t="str">
        <f>'ngay thang'!B14</f>
        <v>Ngày 04 tháng 09 năm 2020
04 Sep 2020</v>
      </c>
      <c r="D10" s="515"/>
      <c r="E10" s="515"/>
      <c r="F10" s="515"/>
    </row>
    <row r="11" spans="1:6" ht="22.5" customHeight="1">
      <c r="A11" s="56"/>
      <c r="B11" s="56"/>
      <c r="C11" s="56"/>
      <c r="D11" s="56"/>
      <c r="E11" s="56"/>
      <c r="F11" s="56"/>
    </row>
    <row r="12" spans="1:6" ht="21" customHeight="1">
      <c r="A12" s="140" t="s">
        <v>325</v>
      </c>
      <c r="B12" s="137"/>
      <c r="C12" s="137"/>
      <c r="D12" s="137"/>
      <c r="E12" s="137"/>
      <c r="F12" s="18"/>
    </row>
    <row r="13" spans="1:6" s="43" customFormat="1" ht="43.5" customHeight="1">
      <c r="A13" s="489" t="s">
        <v>216</v>
      </c>
      <c r="B13" s="489" t="s">
        <v>223</v>
      </c>
      <c r="C13" s="489" t="s">
        <v>224</v>
      </c>
      <c r="D13" s="490" t="s">
        <v>556</v>
      </c>
      <c r="E13" s="490" t="s">
        <v>557</v>
      </c>
      <c r="F13" s="42"/>
    </row>
    <row r="14" spans="1:6" s="78" customFormat="1" ht="31.5" customHeight="1">
      <c r="A14" s="63" t="s">
        <v>46</v>
      </c>
      <c r="B14" s="83" t="s">
        <v>288</v>
      </c>
      <c r="C14" s="83" t="s">
        <v>150</v>
      </c>
      <c r="D14" s="82"/>
      <c r="E14" s="82"/>
    </row>
    <row r="15" spans="1:6" s="78" customFormat="1" ht="43.5" customHeight="1">
      <c r="A15" s="63">
        <v>1</v>
      </c>
      <c r="B15" s="83" t="s">
        <v>289</v>
      </c>
      <c r="C15" s="83" t="s">
        <v>151</v>
      </c>
      <c r="D15" s="491">
        <v>1.500172846551636E-2</v>
      </c>
      <c r="E15" s="492">
        <v>1.5001623849061294E-2</v>
      </c>
    </row>
    <row r="16" spans="1:6" s="78" customFormat="1" ht="56.25" customHeight="1">
      <c r="A16" s="63">
        <v>2</v>
      </c>
      <c r="B16" s="83" t="s">
        <v>290</v>
      </c>
      <c r="C16" s="83" t="s">
        <v>152</v>
      </c>
      <c r="D16" s="491">
        <v>4.7033797052777162E-3</v>
      </c>
      <c r="E16" s="492">
        <v>4.3172244836225124E-3</v>
      </c>
    </row>
    <row r="17" spans="1:5" s="78" customFormat="1" ht="82.5" customHeight="1">
      <c r="A17" s="63">
        <v>3</v>
      </c>
      <c r="B17" s="84" t="s">
        <v>291</v>
      </c>
      <c r="C17" s="83" t="s">
        <v>153</v>
      </c>
      <c r="D17" s="491">
        <v>5.0508733643615062E-3</v>
      </c>
      <c r="E17" s="492">
        <v>4.6454480224068281E-3</v>
      </c>
    </row>
    <row r="18" spans="1:5" s="78" customFormat="1" ht="48" customHeight="1">
      <c r="A18" s="63">
        <v>4</v>
      </c>
      <c r="B18" s="83" t="s">
        <v>292</v>
      </c>
      <c r="C18" s="83" t="s">
        <v>154</v>
      </c>
      <c r="D18" s="491">
        <v>1.0267356601274924E-3</v>
      </c>
      <c r="E18" s="492">
        <v>9.4432126838261575E-4</v>
      </c>
    </row>
    <row r="19" spans="1:5" s="78" customFormat="1" ht="81" customHeight="1">
      <c r="A19" s="63">
        <v>5</v>
      </c>
      <c r="B19" s="84" t="s">
        <v>293</v>
      </c>
      <c r="C19" s="83" t="s">
        <v>155</v>
      </c>
      <c r="D19" s="491">
        <v>4.9082842705956238E-3</v>
      </c>
      <c r="E19" s="492">
        <v>3.1374909980325561E-3</v>
      </c>
    </row>
    <row r="20" spans="1:5" s="78" customFormat="1" ht="42" customHeight="1">
      <c r="A20" s="63">
        <v>6</v>
      </c>
      <c r="B20" s="83" t="s">
        <v>294</v>
      </c>
      <c r="C20" s="83" t="s">
        <v>156</v>
      </c>
      <c r="D20" s="491">
        <v>3.1935528030455622E-2</v>
      </c>
      <c r="E20" s="492">
        <v>2.9190739074733858E-2</v>
      </c>
    </row>
    <row r="21" spans="1:5" s="78" customFormat="1" ht="69.75" customHeight="1">
      <c r="A21" s="63">
        <v>7</v>
      </c>
      <c r="B21" s="84" t="s">
        <v>295</v>
      </c>
      <c r="C21" s="83" t="s">
        <v>157</v>
      </c>
      <c r="D21" s="492">
        <v>4.9903983511678218</v>
      </c>
      <c r="E21" s="492">
        <v>1.1067803633886497</v>
      </c>
    </row>
    <row r="22" spans="1:5" s="78" customFormat="1" ht="25.5">
      <c r="A22" s="63" t="s">
        <v>56</v>
      </c>
      <c r="B22" s="83" t="s">
        <v>296</v>
      </c>
      <c r="C22" s="83" t="s">
        <v>158</v>
      </c>
      <c r="D22" s="491"/>
      <c r="E22" s="493"/>
    </row>
    <row r="23" spans="1:5" s="78" customFormat="1" ht="30" customHeight="1">
      <c r="A23" s="534">
        <v>1</v>
      </c>
      <c r="B23" s="83" t="s">
        <v>297</v>
      </c>
      <c r="C23" s="83" t="s">
        <v>159</v>
      </c>
      <c r="D23" s="493">
        <v>47048516500</v>
      </c>
      <c r="E23" s="494">
        <v>42036301400</v>
      </c>
    </row>
    <row r="24" spans="1:5" s="78" customFormat="1" ht="39.75" customHeight="1">
      <c r="A24" s="534"/>
      <c r="B24" s="83" t="s">
        <v>298</v>
      </c>
      <c r="C24" s="83" t="s">
        <v>160</v>
      </c>
      <c r="D24" s="213">
        <v>47048516500</v>
      </c>
      <c r="E24" s="493">
        <v>42036301400</v>
      </c>
    </row>
    <row r="25" spans="1:5" s="78" customFormat="1" ht="42.75" customHeight="1">
      <c r="A25" s="534"/>
      <c r="B25" s="83" t="s">
        <v>299</v>
      </c>
      <c r="C25" s="83" t="s">
        <v>161</v>
      </c>
      <c r="D25" s="495">
        <v>4704851.6500000004</v>
      </c>
      <c r="E25" s="496">
        <v>4203630.1399999997</v>
      </c>
    </row>
    <row r="26" spans="1:5" s="78" customFormat="1" ht="32.25" customHeight="1">
      <c r="A26" s="534">
        <v>2</v>
      </c>
      <c r="B26" s="83" t="s">
        <v>300</v>
      </c>
      <c r="C26" s="83" t="s">
        <v>162</v>
      </c>
      <c r="D26" s="493">
        <v>25957428100</v>
      </c>
      <c r="E26" s="493">
        <v>5012215100</v>
      </c>
    </row>
    <row r="27" spans="1:5" s="78" customFormat="1" ht="31.5" customHeight="1">
      <c r="A27" s="534"/>
      <c r="B27" s="83" t="s">
        <v>301</v>
      </c>
      <c r="C27" s="83" t="s">
        <v>163</v>
      </c>
      <c r="D27" s="497">
        <v>5342466.71</v>
      </c>
      <c r="E27" s="497">
        <v>4484516.5999999996</v>
      </c>
    </row>
    <row r="28" spans="1:5" s="78" customFormat="1" ht="30" customHeight="1">
      <c r="A28" s="534"/>
      <c r="B28" s="83" t="s">
        <v>302</v>
      </c>
      <c r="C28" s="83" t="s">
        <v>164</v>
      </c>
      <c r="D28" s="493">
        <v>53424667100</v>
      </c>
      <c r="E28" s="493">
        <v>44845166000</v>
      </c>
    </row>
    <row r="29" spans="1:5" s="78" customFormat="1" ht="30.75" customHeight="1">
      <c r="A29" s="534"/>
      <c r="B29" s="83" t="s">
        <v>303</v>
      </c>
      <c r="C29" s="83" t="s">
        <v>165</v>
      </c>
      <c r="D29" s="497">
        <v>-2746723.9</v>
      </c>
      <c r="E29" s="493">
        <v>-3983295.09</v>
      </c>
    </row>
    <row r="30" spans="1:5" s="78" customFormat="1" ht="42.75" customHeight="1">
      <c r="A30" s="534"/>
      <c r="B30" s="83" t="s">
        <v>304</v>
      </c>
      <c r="C30" s="83" t="s">
        <v>166</v>
      </c>
      <c r="D30" s="493">
        <v>-27467239000</v>
      </c>
      <c r="E30" s="493">
        <v>-39832950900</v>
      </c>
    </row>
    <row r="31" spans="1:5" s="78" customFormat="1" ht="33" customHeight="1">
      <c r="A31" s="534">
        <v>3</v>
      </c>
      <c r="B31" s="83" t="s">
        <v>305</v>
      </c>
      <c r="C31" s="83" t="s">
        <v>167</v>
      </c>
      <c r="D31" s="493">
        <v>73005944600</v>
      </c>
      <c r="E31" s="493">
        <v>47048516500</v>
      </c>
    </row>
    <row r="32" spans="1:5" s="78" customFormat="1" ht="42.75" customHeight="1">
      <c r="A32" s="534"/>
      <c r="B32" s="83" t="s">
        <v>306</v>
      </c>
      <c r="C32" s="83" t="s">
        <v>168</v>
      </c>
      <c r="D32" s="213">
        <v>73005944600</v>
      </c>
      <c r="E32" s="493">
        <v>47048516500</v>
      </c>
    </row>
    <row r="33" spans="1:6" s="78" customFormat="1" ht="45" customHeight="1">
      <c r="A33" s="534"/>
      <c r="B33" s="83" t="s">
        <v>307</v>
      </c>
      <c r="C33" s="83" t="s">
        <v>169</v>
      </c>
      <c r="D33" s="495">
        <v>7300594.46</v>
      </c>
      <c r="E33" s="496">
        <v>4704851.6500000004</v>
      </c>
    </row>
    <row r="34" spans="1:6" s="78" customFormat="1" ht="55.5" customHeight="1">
      <c r="A34" s="63">
        <v>4</v>
      </c>
      <c r="B34" s="83" t="s">
        <v>308</v>
      </c>
      <c r="C34" s="83" t="s">
        <v>170</v>
      </c>
      <c r="D34" s="498">
        <v>0</v>
      </c>
      <c r="E34" s="492">
        <v>0</v>
      </c>
    </row>
    <row r="35" spans="1:6" s="78" customFormat="1" ht="39.75" customHeight="1">
      <c r="A35" s="63">
        <v>5</v>
      </c>
      <c r="B35" s="83" t="s">
        <v>309</v>
      </c>
      <c r="C35" s="83" t="s">
        <v>171</v>
      </c>
      <c r="D35" s="498">
        <v>0.87460000000000004</v>
      </c>
      <c r="E35" s="492">
        <v>0.84570000000000001</v>
      </c>
    </row>
    <row r="36" spans="1:6" s="78" customFormat="1" ht="39" customHeight="1">
      <c r="A36" s="63">
        <v>6</v>
      </c>
      <c r="B36" s="83" t="s">
        <v>310</v>
      </c>
      <c r="C36" s="83" t="s">
        <v>172</v>
      </c>
      <c r="D36" s="498">
        <v>0</v>
      </c>
      <c r="E36" s="492">
        <v>0</v>
      </c>
    </row>
    <row r="37" spans="1:6" s="78" customFormat="1" ht="38.25" customHeight="1">
      <c r="A37" s="63">
        <v>7</v>
      </c>
      <c r="B37" s="83" t="s">
        <v>311</v>
      </c>
      <c r="C37" s="83" t="s">
        <v>173</v>
      </c>
      <c r="D37" s="499">
        <v>317</v>
      </c>
      <c r="E37" s="500">
        <v>274</v>
      </c>
    </row>
    <row r="38" spans="1:6" s="78" customFormat="1" ht="36.75" customHeight="1">
      <c r="A38" s="63">
        <v>8</v>
      </c>
      <c r="B38" s="83" t="s">
        <v>312</v>
      </c>
      <c r="C38" s="83" t="s">
        <v>174</v>
      </c>
      <c r="D38" s="501">
        <v>10988.4</v>
      </c>
      <c r="E38" s="501">
        <v>10944.71</v>
      </c>
    </row>
    <row r="39" spans="1:6" s="23" customFormat="1" ht="12.75">
      <c r="A39" s="26"/>
      <c r="B39" s="26"/>
      <c r="C39" s="26"/>
      <c r="D39" s="38"/>
      <c r="E39" s="38"/>
      <c r="F39" s="26"/>
    </row>
    <row r="40" spans="1:6" s="23" customFormat="1" ht="12.75">
      <c r="A40" s="26"/>
      <c r="B40" s="26"/>
      <c r="C40" s="26"/>
      <c r="D40" s="26"/>
      <c r="E40" s="26"/>
      <c r="F40" s="26"/>
    </row>
    <row r="41" spans="1:6" s="23" customFormat="1" ht="12.75">
      <c r="A41" s="9" t="s">
        <v>190</v>
      </c>
      <c r="B41" s="7"/>
      <c r="C41" s="8"/>
      <c r="D41" s="10" t="s">
        <v>191</v>
      </c>
      <c r="E41" s="26"/>
      <c r="F41" s="26"/>
    </row>
    <row r="42" spans="1:6" s="23" customFormat="1" ht="12.75">
      <c r="A42" s="11" t="s">
        <v>192</v>
      </c>
      <c r="B42" s="7"/>
      <c r="C42" s="8"/>
      <c r="D42" s="12" t="s">
        <v>193</v>
      </c>
      <c r="E42" s="26"/>
      <c r="F42" s="26"/>
    </row>
    <row r="43" spans="1:6" s="23" customFormat="1" ht="12.75">
      <c r="A43" s="7"/>
      <c r="B43" s="7"/>
      <c r="C43" s="8"/>
      <c r="D43" s="8"/>
      <c r="E43" s="26"/>
      <c r="F43" s="26"/>
    </row>
    <row r="44" spans="1:6" s="23" customFormat="1" ht="12.75">
      <c r="A44" s="7"/>
      <c r="B44" s="7"/>
      <c r="C44" s="8"/>
      <c r="D44" s="8"/>
      <c r="E44" s="26"/>
      <c r="F44" s="26"/>
    </row>
    <row r="45" spans="1:6" s="23" customFormat="1" ht="12.75">
      <c r="A45" s="7"/>
      <c r="B45" s="7"/>
      <c r="C45" s="8"/>
      <c r="D45" s="8"/>
      <c r="E45" s="26"/>
      <c r="F45" s="26"/>
    </row>
    <row r="46" spans="1:6" s="23" customFormat="1" ht="12.75">
      <c r="A46" s="7"/>
      <c r="B46" s="7"/>
      <c r="C46" s="8"/>
      <c r="D46" s="8"/>
      <c r="E46" s="26"/>
      <c r="F46" s="26"/>
    </row>
    <row r="47" spans="1:6" s="23" customFormat="1" ht="12.75">
      <c r="A47" s="7"/>
      <c r="B47" s="7"/>
      <c r="C47" s="8"/>
      <c r="D47" s="8"/>
      <c r="E47" s="26"/>
      <c r="F47" s="26"/>
    </row>
    <row r="48" spans="1:6" s="23" customFormat="1" ht="12.75">
      <c r="A48" s="7"/>
      <c r="B48" s="7"/>
      <c r="C48" s="8"/>
      <c r="D48" s="8"/>
      <c r="E48" s="26"/>
      <c r="F48" s="26"/>
    </row>
    <row r="49" spans="1:6" s="23" customFormat="1" ht="12.75">
      <c r="A49" s="7"/>
      <c r="B49" s="7"/>
      <c r="C49" s="8"/>
      <c r="D49" s="8"/>
      <c r="E49" s="26"/>
      <c r="F49" s="26"/>
    </row>
    <row r="50" spans="1:6" s="23" customFormat="1" ht="12.75">
      <c r="A50" s="13"/>
      <c r="B50" s="13"/>
      <c r="C50" s="8"/>
      <c r="D50" s="14"/>
      <c r="E50" s="14"/>
      <c r="F50" s="26"/>
    </row>
    <row r="51" spans="1:6" s="23" customFormat="1" ht="12.75">
      <c r="A51" s="19" t="s">
        <v>257</v>
      </c>
      <c r="B51" s="7"/>
      <c r="C51" s="8"/>
      <c r="D51" s="21" t="s">
        <v>548</v>
      </c>
      <c r="E51" s="26"/>
      <c r="F51" s="26"/>
    </row>
    <row r="52" spans="1:6" s="23" customFormat="1" ht="12.75">
      <c r="A52" s="19" t="s">
        <v>549</v>
      </c>
      <c r="B52" s="7"/>
      <c r="C52" s="8"/>
      <c r="D52" s="21"/>
      <c r="E52" s="26"/>
      <c r="F52" s="26"/>
    </row>
    <row r="53" spans="1:6" s="23" customFormat="1" ht="12.75">
      <c r="A53" s="7" t="s">
        <v>258</v>
      </c>
      <c r="B53" s="7"/>
      <c r="C53" s="8"/>
      <c r="D53" s="20"/>
      <c r="E53" s="26"/>
      <c r="F53" s="26"/>
    </row>
    <row r="54" spans="1:6">
      <c r="A54" s="18"/>
      <c r="B54" s="18"/>
      <c r="C54" s="18"/>
      <c r="D54" s="18"/>
      <c r="E54" s="18"/>
      <c r="F54" s="18"/>
    </row>
    <row r="55" spans="1:6">
      <c r="A55" s="18"/>
      <c r="B55" s="18"/>
      <c r="C55" s="18"/>
      <c r="D55" s="18"/>
      <c r="E55" s="18"/>
      <c r="F55" s="18"/>
    </row>
  </sheetData>
  <mergeCells count="15">
    <mergeCell ref="A31:A33"/>
    <mergeCell ref="A9:B9"/>
    <mergeCell ref="C9:F9"/>
    <mergeCell ref="A3:F4"/>
    <mergeCell ref="A5:F5"/>
    <mergeCell ref="A8:B8"/>
    <mergeCell ref="C8:F8"/>
    <mergeCell ref="A10:B10"/>
    <mergeCell ref="C10:F10"/>
    <mergeCell ref="A23:A25"/>
    <mergeCell ref="A1:F1"/>
    <mergeCell ref="A2:F2"/>
    <mergeCell ref="A7:B7"/>
    <mergeCell ref="C7:F7"/>
    <mergeCell ref="A26:A30"/>
  </mergeCells>
  <printOptions horizontalCentered="1"/>
  <pageMargins left="0.36" right="0.3" top="0.59" bottom="0.54" header="0.3" footer="0.3"/>
  <pageSetup paperSize="9" scale="6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view="pageBreakPreview" topLeftCell="A10" zoomScale="85" zoomScaleNormal="100" zoomScaleSheetLayoutView="85" workbookViewId="0">
      <selection activeCell="F18" sqref="F18"/>
    </sheetView>
  </sheetViews>
  <sheetFormatPr defaultRowHeight="12.75"/>
  <cols>
    <col min="1" max="1" width="7.42578125" style="2" customWidth="1"/>
    <col min="2" max="2" width="5.28515625" style="2" customWidth="1"/>
    <col min="3" max="3" width="52.5703125" customWidth="1"/>
    <col min="4" max="4" width="11.7109375" customWidth="1"/>
    <col min="5" max="5" width="28.42578125" customWidth="1"/>
    <col min="6" max="6" width="29.85546875" customWidth="1"/>
    <col min="7" max="8" width="18.5703125" bestFit="1" customWidth="1"/>
    <col min="9" max="9" width="9.140625" style="5"/>
    <col min="10" max="10" width="15.7109375" style="5" hidden="1" customWidth="1"/>
    <col min="11" max="11" width="15.42578125" style="5" hidden="1" customWidth="1"/>
    <col min="12" max="16384" width="9.140625" style="5"/>
  </cols>
  <sheetData>
    <row r="1" spans="1:13" ht="24.75" customHeight="1">
      <c r="A1" s="531" t="s">
        <v>221</v>
      </c>
      <c r="B1" s="531"/>
      <c r="C1" s="531"/>
      <c r="D1" s="531"/>
      <c r="E1" s="531"/>
      <c r="F1" s="531"/>
      <c r="G1" s="3"/>
      <c r="H1" s="3"/>
    </row>
    <row r="2" spans="1:13" ht="26.25" customHeight="1">
      <c r="A2" s="532" t="s">
        <v>255</v>
      </c>
      <c r="B2" s="532"/>
      <c r="C2" s="532"/>
      <c r="D2" s="532"/>
      <c r="E2" s="532"/>
      <c r="F2" s="532"/>
      <c r="G2" s="3"/>
      <c r="H2" s="3"/>
    </row>
    <row r="3" spans="1:13" ht="15">
      <c r="A3" s="535" t="s">
        <v>256</v>
      </c>
      <c r="B3" s="535"/>
      <c r="C3" s="535"/>
      <c r="D3" s="535"/>
      <c r="E3" s="535"/>
      <c r="F3" s="535"/>
      <c r="G3" s="535"/>
      <c r="H3" s="46"/>
    </row>
    <row r="4" spans="1:13" ht="22.5" customHeight="1">
      <c r="A4" s="535"/>
      <c r="B4" s="535"/>
      <c r="C4" s="535"/>
      <c r="D4" s="535"/>
      <c r="E4" s="535"/>
      <c r="F4" s="535"/>
      <c r="G4" s="535"/>
      <c r="H4" s="46"/>
    </row>
    <row r="5" spans="1:13" s="4" customFormat="1">
      <c r="A5" s="529" t="str">
        <f>'ngay thang'!B10</f>
        <v>Tháng 8 năm 2020/August 2020</v>
      </c>
      <c r="B5" s="529"/>
      <c r="C5" s="529"/>
      <c r="D5" s="529"/>
      <c r="E5" s="529"/>
      <c r="F5" s="529"/>
      <c r="G5" s="529"/>
      <c r="H5" s="243"/>
    </row>
    <row r="6" spans="1:13">
      <c r="A6" s="47"/>
      <c r="B6" s="47"/>
      <c r="C6" s="47"/>
      <c r="D6" s="47"/>
      <c r="E6" s="47"/>
      <c r="F6" s="3"/>
      <c r="G6" s="3"/>
      <c r="H6" s="3"/>
    </row>
    <row r="7" spans="1:13" ht="30.75" customHeight="1">
      <c r="A7" s="57"/>
      <c r="B7" s="533" t="s">
        <v>263</v>
      </c>
      <c r="C7" s="533"/>
      <c r="D7" s="523" t="s">
        <v>546</v>
      </c>
      <c r="E7" s="523"/>
      <c r="F7" s="523"/>
      <c r="G7" s="523"/>
      <c r="H7" s="44"/>
    </row>
    <row r="8" spans="1:13" ht="30.75" customHeight="1">
      <c r="A8" s="58"/>
      <c r="B8" s="536" t="s">
        <v>262</v>
      </c>
      <c r="C8" s="536"/>
      <c r="D8" s="536" t="s">
        <v>264</v>
      </c>
      <c r="E8" s="536"/>
      <c r="F8" s="536"/>
      <c r="G8" s="58"/>
      <c r="H8" s="45"/>
    </row>
    <row r="9" spans="1:13" ht="30.75" customHeight="1">
      <c r="A9" s="57"/>
      <c r="B9" s="533" t="s">
        <v>265</v>
      </c>
      <c r="C9" s="533"/>
      <c r="D9" s="523" t="s">
        <v>351</v>
      </c>
      <c r="E9" s="523"/>
      <c r="F9" s="523"/>
      <c r="G9" s="95"/>
      <c r="H9" s="44"/>
    </row>
    <row r="10" spans="1:13" ht="30.75" customHeight="1">
      <c r="A10" s="59"/>
      <c r="B10" s="536" t="s">
        <v>266</v>
      </c>
      <c r="C10" s="536"/>
      <c r="D10" s="515" t="str">
        <f>'ngay thang'!B14</f>
        <v>Ngày 04 tháng 09 năm 2020
04 Sep 2020</v>
      </c>
      <c r="E10" s="515"/>
      <c r="F10" s="515"/>
      <c r="G10" s="97"/>
      <c r="H10" s="45"/>
    </row>
    <row r="11" spans="1:13">
      <c r="A11" s="24"/>
      <c r="B11" s="24"/>
      <c r="C11" s="4"/>
      <c r="D11" s="4"/>
      <c r="E11" s="4"/>
      <c r="F11" s="4"/>
      <c r="G11" s="4"/>
      <c r="H11" s="4"/>
    </row>
    <row r="12" spans="1:13" s="6" customFormat="1" ht="58.5" customHeight="1">
      <c r="A12" s="537" t="s">
        <v>213</v>
      </c>
      <c r="B12" s="537"/>
      <c r="C12" s="86" t="s">
        <v>222</v>
      </c>
      <c r="D12" s="86" t="s">
        <v>188</v>
      </c>
      <c r="E12" s="61" t="s">
        <v>345</v>
      </c>
      <c r="F12" s="61" t="s">
        <v>346</v>
      </c>
      <c r="G12" s="3"/>
      <c r="H12" s="3"/>
    </row>
    <row r="13" spans="1:13" s="6" customFormat="1" ht="30" customHeight="1">
      <c r="A13" s="87" t="s">
        <v>46</v>
      </c>
      <c r="B13" s="87"/>
      <c r="C13" s="88" t="s">
        <v>313</v>
      </c>
      <c r="D13" s="89" t="s">
        <v>175</v>
      </c>
      <c r="E13" s="503">
        <v>51493270883</v>
      </c>
      <c r="F13" s="503">
        <v>45928077113</v>
      </c>
      <c r="G13" s="438"/>
      <c r="H13" s="436"/>
      <c r="J13" s="40">
        <v>56410764067</v>
      </c>
      <c r="K13" s="40">
        <v>-23079139808</v>
      </c>
      <c r="L13" s="40"/>
      <c r="M13" s="40"/>
    </row>
    <row r="14" spans="1:13" s="6" customFormat="1" ht="38.25">
      <c r="A14" s="87" t="s">
        <v>56</v>
      </c>
      <c r="B14" s="87"/>
      <c r="C14" s="88" t="s">
        <v>314</v>
      </c>
      <c r="D14" s="89" t="s">
        <v>176</v>
      </c>
      <c r="E14" s="503">
        <v>253847883</v>
      </c>
      <c r="F14" s="503">
        <v>133389034</v>
      </c>
      <c r="G14" s="438"/>
      <c r="H14" s="436"/>
      <c r="J14" s="40">
        <v>406603459</v>
      </c>
      <c r="K14" s="40">
        <v>-263864955</v>
      </c>
      <c r="L14" s="40"/>
      <c r="M14" s="40"/>
    </row>
    <row r="15" spans="1:13" s="6" customFormat="1" ht="54.75" customHeight="1">
      <c r="A15" s="538"/>
      <c r="B15" s="49" t="s">
        <v>111</v>
      </c>
      <c r="C15" s="51" t="s">
        <v>315</v>
      </c>
      <c r="D15" s="48" t="s">
        <v>177</v>
      </c>
      <c r="E15" s="502">
        <v>253847883</v>
      </c>
      <c r="F15" s="502">
        <v>133389034</v>
      </c>
      <c r="G15" s="438"/>
      <c r="H15" s="436"/>
      <c r="J15" s="40">
        <v>406603459</v>
      </c>
      <c r="K15" s="40">
        <v>-263864955</v>
      </c>
      <c r="L15" s="40"/>
      <c r="M15" s="40"/>
    </row>
    <row r="16" spans="1:13" s="6" customFormat="1" ht="53.25" customHeight="1">
      <c r="A16" s="539"/>
      <c r="B16" s="49" t="s">
        <v>113</v>
      </c>
      <c r="C16" s="51" t="s">
        <v>316</v>
      </c>
      <c r="D16" s="48" t="s">
        <v>178</v>
      </c>
      <c r="E16" s="502"/>
      <c r="F16" s="502"/>
      <c r="G16" s="438"/>
      <c r="H16" s="436"/>
      <c r="J16" s="40">
        <v>0</v>
      </c>
      <c r="K16" s="40">
        <v>0</v>
      </c>
      <c r="L16" s="40"/>
      <c r="M16" s="40"/>
    </row>
    <row r="17" spans="1:13" s="6" customFormat="1" ht="51.75" customHeight="1">
      <c r="A17" s="87" t="s">
        <v>134</v>
      </c>
      <c r="B17" s="87"/>
      <c r="C17" s="88" t="s">
        <v>317</v>
      </c>
      <c r="D17" s="87" t="s">
        <v>179</v>
      </c>
      <c r="E17" s="503">
        <v>28474792617</v>
      </c>
      <c r="F17" s="503">
        <v>5431804736</v>
      </c>
      <c r="G17" s="438"/>
      <c r="H17" s="436"/>
      <c r="J17" s="40">
        <v>-2147850000</v>
      </c>
      <c r="K17" s="40">
        <v>2147850000</v>
      </c>
      <c r="L17" s="40"/>
      <c r="M17" s="40"/>
    </row>
    <row r="18" spans="1:13" s="6" customFormat="1" ht="29.25" customHeight="1">
      <c r="A18" s="538"/>
      <c r="B18" s="48" t="s">
        <v>180</v>
      </c>
      <c r="C18" s="51" t="s">
        <v>318</v>
      </c>
      <c r="D18" s="48" t="s">
        <v>181</v>
      </c>
      <c r="E18" s="502">
        <v>58606334747</v>
      </c>
      <c r="F18" s="502">
        <v>49030828891</v>
      </c>
      <c r="G18" s="438"/>
      <c r="H18" s="436"/>
      <c r="J18" s="40">
        <v>0</v>
      </c>
      <c r="K18" s="40">
        <v>0</v>
      </c>
      <c r="L18" s="40"/>
      <c r="M18" s="40"/>
    </row>
    <row r="19" spans="1:13" s="6" customFormat="1" ht="29.25" customHeight="1">
      <c r="A19" s="539"/>
      <c r="B19" s="48" t="s">
        <v>182</v>
      </c>
      <c r="C19" s="51" t="s">
        <v>319</v>
      </c>
      <c r="D19" s="48" t="s">
        <v>183</v>
      </c>
      <c r="E19" s="502">
        <v>30131542130</v>
      </c>
      <c r="F19" s="502">
        <v>43599024155</v>
      </c>
      <c r="G19" s="438"/>
      <c r="H19" s="436"/>
      <c r="J19" s="40">
        <v>2147850000</v>
      </c>
      <c r="K19" s="40">
        <v>-2147850000</v>
      </c>
      <c r="L19" s="40"/>
      <c r="M19" s="40"/>
    </row>
    <row r="20" spans="1:13" s="41" customFormat="1" ht="39" customHeight="1">
      <c r="A20" s="87" t="s">
        <v>136</v>
      </c>
      <c r="B20" s="87"/>
      <c r="C20" s="90" t="s">
        <v>320</v>
      </c>
      <c r="D20" s="87" t="s">
        <v>184</v>
      </c>
      <c r="E20" s="503">
        <v>80221911383</v>
      </c>
      <c r="F20" s="503">
        <v>51493270883</v>
      </c>
      <c r="G20" s="439"/>
      <c r="H20" s="437"/>
      <c r="J20" s="40">
        <v>54669517526</v>
      </c>
      <c r="K20" s="40">
        <v>-21195154763</v>
      </c>
      <c r="L20" s="40"/>
      <c r="M20" s="40"/>
    </row>
    <row r="21" spans="1:13" s="6" customFormat="1">
      <c r="A21" s="52"/>
      <c r="B21" s="52"/>
      <c r="C21" s="53"/>
      <c r="D21" s="52"/>
      <c r="E21" s="54"/>
      <c r="F21" s="54"/>
      <c r="G21" s="3"/>
      <c r="H21" s="3"/>
    </row>
    <row r="22" spans="1:13" s="6" customFormat="1">
      <c r="A22" s="25"/>
      <c r="B22" s="25"/>
      <c r="C22" s="3"/>
      <c r="D22" s="3"/>
      <c r="E22" s="3"/>
      <c r="F22" s="3"/>
      <c r="G22" s="3"/>
      <c r="H22" s="3"/>
    </row>
    <row r="23" spans="1:13" s="6" customFormat="1">
      <c r="A23" s="9" t="s">
        <v>190</v>
      </c>
      <c r="B23" s="7"/>
      <c r="C23" s="8"/>
      <c r="D23" s="7"/>
      <c r="E23" s="10" t="s">
        <v>191</v>
      </c>
      <c r="F23" s="3"/>
      <c r="G23" s="3"/>
      <c r="H23" s="3"/>
    </row>
    <row r="24" spans="1:13" s="6" customFormat="1">
      <c r="A24" s="11" t="s">
        <v>192</v>
      </c>
      <c r="B24" s="7"/>
      <c r="C24" s="8"/>
      <c r="D24" s="7"/>
      <c r="E24" s="12" t="s">
        <v>193</v>
      </c>
      <c r="F24" s="3"/>
      <c r="G24" s="3"/>
      <c r="H24" s="3"/>
    </row>
    <row r="25" spans="1:13" s="6" customFormat="1">
      <c r="A25" s="7"/>
      <c r="B25" s="7"/>
      <c r="C25" s="8"/>
      <c r="D25" s="7"/>
      <c r="E25" s="8"/>
      <c r="F25" s="3"/>
      <c r="G25" s="3"/>
      <c r="H25" s="3"/>
    </row>
    <row r="26" spans="1:13" s="6" customFormat="1">
      <c r="A26" s="7"/>
      <c r="B26" s="7"/>
      <c r="C26" s="8"/>
      <c r="D26" s="7"/>
      <c r="E26" s="8"/>
      <c r="F26" s="3"/>
      <c r="G26" s="3"/>
      <c r="H26" s="3"/>
    </row>
    <row r="27" spans="1:13" s="6" customFormat="1">
      <c r="A27" s="7"/>
      <c r="B27" s="7"/>
      <c r="C27" s="8"/>
      <c r="D27" s="7"/>
      <c r="E27" s="8"/>
      <c r="F27" s="3"/>
      <c r="G27" s="3"/>
      <c r="H27" s="3"/>
    </row>
    <row r="28" spans="1:13" s="6" customFormat="1">
      <c r="A28" s="7"/>
      <c r="B28" s="7"/>
      <c r="C28" s="8"/>
      <c r="D28" s="7"/>
      <c r="E28" s="8"/>
      <c r="F28" s="3"/>
      <c r="G28" s="3"/>
      <c r="H28" s="3"/>
    </row>
    <row r="29" spans="1:13" s="6" customFormat="1">
      <c r="A29" s="7"/>
      <c r="B29" s="7"/>
      <c r="C29" s="8"/>
      <c r="D29" s="7"/>
      <c r="E29" s="8"/>
      <c r="F29" s="3"/>
      <c r="G29" s="3"/>
      <c r="H29" s="3"/>
    </row>
    <row r="30" spans="1:13" s="6" customFormat="1">
      <c r="A30" s="7"/>
      <c r="B30" s="7"/>
      <c r="C30" s="8"/>
      <c r="D30" s="7"/>
      <c r="E30" s="8"/>
      <c r="F30" s="3"/>
      <c r="G30" s="3"/>
      <c r="H30" s="3"/>
    </row>
    <row r="31" spans="1:13">
      <c r="A31" s="7"/>
      <c r="B31" s="7"/>
      <c r="C31" s="8"/>
      <c r="D31" s="7"/>
      <c r="E31" s="8"/>
      <c r="F31" s="4"/>
      <c r="G31" s="4"/>
      <c r="H31" s="4"/>
    </row>
    <row r="32" spans="1:13">
      <c r="A32" s="13"/>
      <c r="B32" s="13"/>
      <c r="C32" s="14"/>
      <c r="D32" s="7"/>
      <c r="E32" s="14"/>
      <c r="F32" s="17"/>
      <c r="G32" s="4"/>
      <c r="H32" s="4"/>
    </row>
    <row r="33" spans="1:8">
      <c r="A33" s="19" t="s">
        <v>257</v>
      </c>
      <c r="B33" s="7"/>
      <c r="C33" s="8"/>
      <c r="D33" s="7"/>
      <c r="E33" s="21" t="s">
        <v>548</v>
      </c>
      <c r="F33" s="4"/>
      <c r="G33" s="4"/>
      <c r="H33" s="4"/>
    </row>
    <row r="34" spans="1:8">
      <c r="A34" s="19" t="s">
        <v>549</v>
      </c>
      <c r="B34" s="7"/>
      <c r="C34" s="8"/>
      <c r="D34" s="7"/>
      <c r="E34" s="21"/>
      <c r="F34" s="4"/>
      <c r="G34" s="4"/>
      <c r="H34" s="4"/>
    </row>
    <row r="35" spans="1:8">
      <c r="A35" s="7" t="s">
        <v>258</v>
      </c>
      <c r="B35" s="7"/>
      <c r="C35" s="8"/>
      <c r="D35" s="7"/>
      <c r="E35" s="20"/>
      <c r="F35" s="4"/>
      <c r="G35" s="4"/>
      <c r="H35" s="4"/>
    </row>
    <row r="36" spans="1:8">
      <c r="A36" s="24"/>
      <c r="B36" s="24"/>
      <c r="C36" s="4"/>
      <c r="D36" s="4"/>
      <c r="E36" s="4"/>
      <c r="F36" s="4"/>
      <c r="G36" s="4"/>
      <c r="H36" s="4"/>
    </row>
    <row r="37" spans="1:8">
      <c r="A37" s="24"/>
      <c r="B37" s="24"/>
      <c r="C37" s="4"/>
      <c r="D37" s="4"/>
      <c r="E37" s="4"/>
      <c r="F37" s="4"/>
      <c r="G37" s="4"/>
      <c r="H37" s="4"/>
    </row>
    <row r="38" spans="1:8">
      <c r="A38" s="24"/>
      <c r="B38" s="24"/>
      <c r="C38" s="4"/>
      <c r="D38" s="4"/>
      <c r="E38" s="4"/>
      <c r="F38" s="4"/>
      <c r="G38" s="4"/>
      <c r="H38" s="4"/>
    </row>
    <row r="39" spans="1:8">
      <c r="A39" s="24"/>
      <c r="B39" s="24"/>
      <c r="C39" s="4"/>
      <c r="D39" s="4"/>
      <c r="E39" s="4"/>
      <c r="F39" s="4"/>
      <c r="G39" s="4"/>
      <c r="H39" s="4"/>
    </row>
    <row r="40" spans="1:8">
      <c r="A40" s="24"/>
      <c r="B40" s="24"/>
      <c r="C40" s="4"/>
      <c r="D40" s="4"/>
      <c r="E40" s="4"/>
      <c r="F40" s="4"/>
      <c r="G40" s="4"/>
      <c r="H40" s="4"/>
    </row>
    <row r="41" spans="1:8">
      <c r="A41" s="24"/>
      <c r="B41" s="24"/>
      <c r="C41" s="4"/>
      <c r="D41" s="4"/>
      <c r="E41" s="4"/>
      <c r="F41" s="4"/>
      <c r="G41" s="4"/>
      <c r="H41" s="4"/>
    </row>
    <row r="42" spans="1:8">
      <c r="A42" s="24"/>
      <c r="B42" s="24"/>
      <c r="C42" s="4"/>
      <c r="D42" s="4"/>
      <c r="E42" s="4"/>
      <c r="F42" s="4"/>
      <c r="G42" s="4"/>
      <c r="H42" s="4"/>
    </row>
    <row r="43" spans="1:8">
      <c r="A43" s="24"/>
      <c r="B43" s="24"/>
      <c r="C43" s="4"/>
      <c r="D43" s="4"/>
      <c r="E43" s="4"/>
      <c r="F43" s="4"/>
      <c r="G43" s="4"/>
      <c r="H43" s="4"/>
    </row>
    <row r="44" spans="1:8">
      <c r="A44" s="24"/>
      <c r="B44" s="24"/>
      <c r="C44" s="4"/>
      <c r="D44" s="4"/>
      <c r="E44" s="4"/>
      <c r="F44" s="4"/>
      <c r="G44" s="4"/>
      <c r="H44" s="4"/>
    </row>
    <row r="45" spans="1:8">
      <c r="A45" s="24"/>
      <c r="B45" s="24"/>
      <c r="C45" s="4"/>
      <c r="D45" s="4"/>
      <c r="E45" s="4"/>
      <c r="F45" s="4"/>
      <c r="G45" s="4"/>
      <c r="H45" s="4"/>
    </row>
  </sheetData>
  <mergeCells count="15">
    <mergeCell ref="B8:C8"/>
    <mergeCell ref="D8:F8"/>
    <mergeCell ref="A1:F1"/>
    <mergeCell ref="A2:F2"/>
    <mergeCell ref="A3:G4"/>
    <mergeCell ref="A5:G5"/>
    <mergeCell ref="B7:C7"/>
    <mergeCell ref="D7:G7"/>
    <mergeCell ref="D9:F9"/>
    <mergeCell ref="D10:F10"/>
    <mergeCell ref="A12:B12"/>
    <mergeCell ref="A15:A16"/>
    <mergeCell ref="A18:A19"/>
    <mergeCell ref="B9:C9"/>
    <mergeCell ref="B10:C10"/>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D12" sqref="D12:D13"/>
    </sheetView>
  </sheetViews>
  <sheetFormatPr defaultRowHeight="15"/>
  <cols>
    <col min="1" max="1" width="4.85546875" style="37" customWidth="1"/>
    <col min="2" max="2" width="47.140625" style="16" customWidth="1"/>
    <col min="3" max="3" width="9.140625" style="16"/>
    <col min="4" max="4" width="14.5703125" style="16" customWidth="1"/>
    <col min="5" max="5" width="14" style="16" customWidth="1"/>
    <col min="6" max="6" width="9.140625" style="16"/>
    <col min="7" max="7" width="18.28515625" style="16" customWidth="1"/>
    <col min="8" max="10" width="19" style="16" customWidth="1"/>
    <col min="11" max="11" width="26.85546875" style="16" customWidth="1"/>
    <col min="12" max="16384" width="9.140625" style="16"/>
  </cols>
  <sheetData>
    <row r="1" spans="1:11" ht="27.75" customHeight="1">
      <c r="A1" s="531" t="s">
        <v>555</v>
      </c>
      <c r="B1" s="531"/>
      <c r="C1" s="531"/>
      <c r="D1" s="531"/>
      <c r="E1" s="531"/>
      <c r="F1" s="531"/>
      <c r="G1" s="531"/>
      <c r="H1" s="531"/>
      <c r="I1" s="531"/>
      <c r="J1" s="531"/>
      <c r="K1" s="531"/>
    </row>
    <row r="2" spans="1:11" ht="28.5" customHeight="1">
      <c r="A2" s="532" t="s">
        <v>554</v>
      </c>
      <c r="B2" s="532"/>
      <c r="C2" s="532"/>
      <c r="D2" s="532"/>
      <c r="E2" s="532"/>
      <c r="F2" s="532"/>
      <c r="G2" s="532"/>
      <c r="H2" s="532"/>
      <c r="I2" s="532"/>
      <c r="J2" s="532"/>
      <c r="K2" s="532"/>
    </row>
    <row r="3" spans="1:11" ht="15" customHeight="1">
      <c r="A3" s="535" t="s">
        <v>254</v>
      </c>
      <c r="B3" s="535"/>
      <c r="C3" s="535"/>
      <c r="D3" s="535"/>
      <c r="E3" s="535"/>
      <c r="F3" s="535"/>
      <c r="G3" s="535"/>
      <c r="H3" s="535"/>
      <c r="I3" s="535"/>
      <c r="J3" s="535"/>
      <c r="K3" s="535"/>
    </row>
    <row r="4" spans="1:11">
      <c r="A4" s="535"/>
      <c r="B4" s="535"/>
      <c r="C4" s="535"/>
      <c r="D4" s="535"/>
      <c r="E4" s="535"/>
      <c r="F4" s="535"/>
      <c r="G4" s="535"/>
      <c r="H4" s="535"/>
      <c r="I4" s="535"/>
      <c r="J4" s="535"/>
      <c r="K4" s="535"/>
    </row>
    <row r="5" spans="1:11">
      <c r="A5" s="529" t="str">
        <f>'ngay thang'!B12</f>
        <v>Tại ngày 31 tháng 08 năm 2020/As at 31 August 2020</v>
      </c>
      <c r="B5" s="529"/>
      <c r="C5" s="529"/>
      <c r="D5" s="529"/>
      <c r="E5" s="529"/>
      <c r="F5" s="529"/>
      <c r="G5" s="529"/>
      <c r="H5" s="529"/>
      <c r="I5" s="529"/>
      <c r="J5" s="529"/>
      <c r="K5" s="529"/>
    </row>
    <row r="6" spans="1:11">
      <c r="A6" s="47"/>
      <c r="B6" s="47"/>
      <c r="C6" s="47"/>
      <c r="D6" s="47"/>
      <c r="E6" s="47"/>
      <c r="F6" s="3"/>
      <c r="G6" s="18"/>
      <c r="H6" s="18"/>
      <c r="I6" s="18"/>
      <c r="J6" s="18"/>
      <c r="K6" s="18"/>
    </row>
    <row r="7" spans="1:11" ht="31.5" customHeight="1">
      <c r="A7" s="533" t="s">
        <v>263</v>
      </c>
      <c r="B7" s="533"/>
      <c r="C7" s="39"/>
      <c r="D7" s="546" t="s">
        <v>547</v>
      </c>
      <c r="E7" s="546"/>
      <c r="F7" s="546"/>
      <c r="G7" s="546"/>
      <c r="H7" s="546"/>
      <c r="I7" s="546"/>
      <c r="J7" s="546"/>
      <c r="K7" s="18"/>
    </row>
    <row r="8" spans="1:11" ht="31.5" customHeight="1">
      <c r="A8" s="536" t="s">
        <v>262</v>
      </c>
      <c r="B8" s="536"/>
      <c r="C8" s="39"/>
      <c r="D8" s="547" t="s">
        <v>267</v>
      </c>
      <c r="E8" s="547"/>
      <c r="F8" s="547"/>
      <c r="G8" s="547"/>
      <c r="H8" s="547"/>
      <c r="I8" s="547"/>
      <c r="J8" s="547"/>
      <c r="K8" s="18"/>
    </row>
    <row r="9" spans="1:11" ht="31.5" customHeight="1">
      <c r="A9" s="533" t="s">
        <v>265</v>
      </c>
      <c r="B9" s="533"/>
      <c r="C9" s="39"/>
      <c r="D9" s="546" t="s">
        <v>352</v>
      </c>
      <c r="E9" s="546"/>
      <c r="F9" s="546"/>
      <c r="G9" s="546"/>
      <c r="H9" s="546"/>
      <c r="I9" s="546"/>
      <c r="J9" s="546"/>
      <c r="K9" s="18"/>
    </row>
    <row r="10" spans="1:11" ht="31.5" customHeight="1">
      <c r="A10" s="536" t="s">
        <v>266</v>
      </c>
      <c r="B10" s="536"/>
      <c r="C10" s="39"/>
      <c r="D10" s="548" t="str">
        <f>'ngay thang'!B14</f>
        <v>Ngày 04 tháng 09 năm 2020
04 Sep 2020</v>
      </c>
      <c r="E10" s="547"/>
      <c r="F10" s="547"/>
      <c r="G10" s="547"/>
      <c r="H10" s="547"/>
      <c r="I10" s="547"/>
      <c r="J10" s="547"/>
      <c r="K10" s="18"/>
    </row>
    <row r="11" spans="1:11">
      <c r="A11" s="22"/>
      <c r="B11" s="18"/>
      <c r="C11" s="18"/>
      <c r="D11" s="18"/>
      <c r="E11" s="18"/>
      <c r="F11" s="18"/>
      <c r="G11" s="18"/>
      <c r="H11" s="18"/>
      <c r="I11" s="18"/>
      <c r="J11" s="18"/>
      <c r="K11" s="18"/>
    </row>
    <row r="12" spans="1:11" s="23" customFormat="1" ht="29.25" customHeight="1">
      <c r="A12" s="540" t="s">
        <v>225</v>
      </c>
      <c r="B12" s="540" t="s">
        <v>226</v>
      </c>
      <c r="C12" s="544" t="s">
        <v>215</v>
      </c>
      <c r="D12" s="540" t="s">
        <v>249</v>
      </c>
      <c r="E12" s="540" t="s">
        <v>227</v>
      </c>
      <c r="F12" s="540" t="s">
        <v>228</v>
      </c>
      <c r="G12" s="540" t="s">
        <v>229</v>
      </c>
      <c r="H12" s="542" t="s">
        <v>230</v>
      </c>
      <c r="I12" s="543"/>
      <c r="J12" s="542" t="s">
        <v>233</v>
      </c>
      <c r="K12" s="543"/>
    </row>
    <row r="13" spans="1:11" s="23" customFormat="1" ht="51">
      <c r="A13" s="541"/>
      <c r="B13" s="541"/>
      <c r="C13" s="545"/>
      <c r="D13" s="541"/>
      <c r="E13" s="541"/>
      <c r="F13" s="541"/>
      <c r="G13" s="541"/>
      <c r="H13" s="85" t="s">
        <v>231</v>
      </c>
      <c r="I13" s="85" t="s">
        <v>232</v>
      </c>
      <c r="J13" s="85" t="s">
        <v>234</v>
      </c>
      <c r="K13" s="85" t="s">
        <v>232</v>
      </c>
    </row>
    <row r="14" spans="1:11" s="23" customFormat="1" ht="25.5">
      <c r="A14" s="27" t="s">
        <v>72</v>
      </c>
      <c r="B14" s="28" t="s">
        <v>241</v>
      </c>
      <c r="C14" s="28" t="s">
        <v>73</v>
      </c>
      <c r="D14" s="29"/>
      <c r="E14" s="29"/>
      <c r="F14" s="30"/>
      <c r="G14" s="31"/>
      <c r="H14" s="28"/>
      <c r="I14" s="15"/>
      <c r="J14" s="32"/>
      <c r="K14" s="33"/>
    </row>
    <row r="15" spans="1:11" s="23" customFormat="1" ht="25.5">
      <c r="A15" s="27" t="s">
        <v>46</v>
      </c>
      <c r="B15" s="28" t="s">
        <v>242</v>
      </c>
      <c r="C15" s="28" t="s">
        <v>74</v>
      </c>
      <c r="D15" s="30"/>
      <c r="E15" s="30"/>
      <c r="F15" s="30"/>
      <c r="G15" s="31"/>
      <c r="H15" s="28"/>
      <c r="I15" s="15"/>
      <c r="J15" s="28"/>
      <c r="K15" s="15"/>
    </row>
    <row r="16" spans="1:11" s="23" customFormat="1" ht="25.5">
      <c r="A16" s="27" t="s">
        <v>75</v>
      </c>
      <c r="B16" s="28" t="s">
        <v>235</v>
      </c>
      <c r="C16" s="28" t="s">
        <v>76</v>
      </c>
      <c r="D16" s="30"/>
      <c r="E16" s="30"/>
      <c r="F16" s="30"/>
      <c r="G16" s="29"/>
      <c r="H16" s="28"/>
      <c r="I16" s="34"/>
      <c r="J16" s="28"/>
      <c r="K16" s="34"/>
    </row>
    <row r="17" spans="1:11" s="23" customFormat="1" ht="25.5">
      <c r="A17" s="27" t="s">
        <v>56</v>
      </c>
      <c r="B17" s="28" t="s">
        <v>236</v>
      </c>
      <c r="C17" s="28" t="s">
        <v>77</v>
      </c>
      <c r="D17" s="30"/>
      <c r="E17" s="30"/>
      <c r="F17" s="30"/>
      <c r="G17" s="31"/>
      <c r="H17" s="28"/>
      <c r="I17" s="15"/>
      <c r="J17" s="28"/>
      <c r="K17" s="15"/>
    </row>
    <row r="18" spans="1:11" s="23" customFormat="1" ht="25.5">
      <c r="A18" s="27" t="s">
        <v>78</v>
      </c>
      <c r="B18" s="28" t="s">
        <v>243</v>
      </c>
      <c r="C18" s="28" t="s">
        <v>79</v>
      </c>
      <c r="D18" s="30"/>
      <c r="E18" s="30"/>
      <c r="F18" s="30"/>
      <c r="G18" s="31"/>
      <c r="H18" s="28"/>
      <c r="I18" s="15"/>
      <c r="J18" s="28"/>
      <c r="K18" s="15"/>
    </row>
    <row r="19" spans="1:11" s="23" customFormat="1" ht="25.5">
      <c r="A19" s="27" t="s">
        <v>80</v>
      </c>
      <c r="B19" s="28" t="s">
        <v>237</v>
      </c>
      <c r="C19" s="28" t="s">
        <v>81</v>
      </c>
      <c r="D19" s="30"/>
      <c r="E19" s="30"/>
      <c r="F19" s="30"/>
      <c r="G19" s="31"/>
      <c r="H19" s="28"/>
      <c r="I19" s="15"/>
      <c r="J19" s="28"/>
      <c r="K19" s="15"/>
    </row>
    <row r="20" spans="1:11" s="23" customFormat="1" ht="25.5">
      <c r="A20" s="27" t="s">
        <v>46</v>
      </c>
      <c r="B20" s="28" t="s">
        <v>238</v>
      </c>
      <c r="C20" s="28" t="s">
        <v>82</v>
      </c>
      <c r="D20" s="30"/>
      <c r="E20" s="30"/>
      <c r="F20" s="30"/>
      <c r="G20" s="31"/>
      <c r="H20" s="28"/>
      <c r="I20" s="15"/>
      <c r="J20" s="28"/>
      <c r="K20" s="15"/>
    </row>
    <row r="21" spans="1:11" s="23" customFormat="1" ht="25.5">
      <c r="A21" s="27" t="s">
        <v>83</v>
      </c>
      <c r="B21" s="28" t="s">
        <v>239</v>
      </c>
      <c r="C21" s="28" t="s">
        <v>84</v>
      </c>
      <c r="D21" s="30"/>
      <c r="E21" s="30"/>
      <c r="F21" s="30"/>
      <c r="G21" s="31"/>
      <c r="H21" s="28"/>
      <c r="I21" s="15"/>
      <c r="J21" s="28"/>
      <c r="K21" s="15"/>
    </row>
    <row r="22" spans="1:11" s="23" customFormat="1" ht="25.5">
      <c r="A22" s="27" t="s">
        <v>56</v>
      </c>
      <c r="B22" s="28" t="s">
        <v>240</v>
      </c>
      <c r="C22" s="28" t="s">
        <v>85</v>
      </c>
      <c r="D22" s="30"/>
      <c r="E22" s="30"/>
      <c r="F22" s="30"/>
      <c r="G22" s="31"/>
      <c r="H22" s="28"/>
      <c r="I22" s="15"/>
      <c r="J22" s="28"/>
      <c r="K22" s="15"/>
    </row>
    <row r="23" spans="1:11" s="23" customFormat="1" ht="38.25">
      <c r="A23" s="27" t="s">
        <v>86</v>
      </c>
      <c r="B23" s="28" t="s">
        <v>244</v>
      </c>
      <c r="C23" s="28" t="s">
        <v>87</v>
      </c>
      <c r="D23" s="30"/>
      <c r="E23" s="30"/>
      <c r="F23" s="30"/>
      <c r="G23" s="31"/>
      <c r="H23" s="28"/>
      <c r="I23" s="15"/>
      <c r="J23" s="28"/>
      <c r="K23" s="15"/>
    </row>
    <row r="24" spans="1:11" s="23" customFormat="1" ht="12.75">
      <c r="A24" s="50"/>
      <c r="B24" s="55"/>
      <c r="C24" s="55"/>
      <c r="D24" s="30"/>
      <c r="E24" s="30"/>
      <c r="F24" s="30"/>
      <c r="G24" s="31"/>
      <c r="H24" s="28"/>
      <c r="I24" s="15"/>
      <c r="J24" s="32"/>
      <c r="K24" s="33"/>
    </row>
    <row r="25" spans="1:11" s="23" customFormat="1" ht="12.75">
      <c r="A25" s="35"/>
      <c r="B25" s="26"/>
      <c r="C25" s="26"/>
      <c r="D25" s="26"/>
      <c r="E25" s="26"/>
      <c r="F25" s="26"/>
      <c r="G25" s="26"/>
      <c r="H25" s="26"/>
      <c r="I25" s="26"/>
      <c r="J25" s="26"/>
      <c r="K25" s="26"/>
    </row>
    <row r="26" spans="1:11" s="23" customFormat="1" ht="12.75">
      <c r="A26" s="9" t="s">
        <v>190</v>
      </c>
      <c r="B26" s="7"/>
      <c r="C26" s="8"/>
      <c r="D26" s="26"/>
      <c r="E26" s="26"/>
      <c r="F26" s="26"/>
      <c r="G26" s="26"/>
      <c r="H26" s="26"/>
      <c r="I26" s="10" t="s">
        <v>191</v>
      </c>
      <c r="J26" s="26"/>
      <c r="K26" s="26"/>
    </row>
    <row r="27" spans="1:11" s="23" customFormat="1" ht="12.75">
      <c r="A27" s="11" t="s">
        <v>192</v>
      </c>
      <c r="B27" s="7"/>
      <c r="C27" s="8"/>
      <c r="D27" s="26"/>
      <c r="E27" s="26"/>
      <c r="F27" s="26"/>
      <c r="G27" s="26"/>
      <c r="H27" s="26"/>
      <c r="I27" s="12" t="s">
        <v>193</v>
      </c>
      <c r="J27" s="26"/>
      <c r="K27" s="26"/>
    </row>
    <row r="28" spans="1:11">
      <c r="A28" s="7"/>
      <c r="B28" s="7"/>
      <c r="C28" s="8"/>
      <c r="D28" s="18"/>
      <c r="E28" s="18"/>
      <c r="F28" s="18"/>
      <c r="G28" s="18"/>
      <c r="H28" s="18"/>
      <c r="I28" s="8"/>
      <c r="J28" s="18"/>
      <c r="K28" s="18"/>
    </row>
    <row r="29" spans="1:11">
      <c r="A29" s="7"/>
      <c r="B29" s="7"/>
      <c r="C29" s="8"/>
      <c r="D29" s="18"/>
      <c r="E29" s="18"/>
      <c r="F29" s="18"/>
      <c r="G29" s="18"/>
      <c r="H29" s="18"/>
      <c r="I29" s="8"/>
      <c r="J29" s="18"/>
      <c r="K29" s="18"/>
    </row>
    <row r="30" spans="1:11">
      <c r="A30" s="7"/>
      <c r="B30" s="7"/>
      <c r="C30" s="8"/>
      <c r="D30" s="18"/>
      <c r="E30" s="18"/>
      <c r="F30" s="18"/>
      <c r="G30" s="18"/>
      <c r="H30" s="18"/>
      <c r="I30" s="8"/>
      <c r="J30" s="18"/>
      <c r="K30" s="18"/>
    </row>
    <row r="31" spans="1:11">
      <c r="A31" s="7"/>
      <c r="B31" s="7"/>
      <c r="C31" s="8"/>
      <c r="D31" s="18"/>
      <c r="E31" s="18"/>
      <c r="F31" s="18"/>
      <c r="G31" s="18"/>
      <c r="H31" s="18"/>
      <c r="I31" s="8"/>
      <c r="J31" s="18"/>
      <c r="K31" s="18"/>
    </row>
    <row r="32" spans="1:11">
      <c r="A32" s="7"/>
      <c r="B32" s="7"/>
      <c r="C32" s="8"/>
      <c r="D32" s="18"/>
      <c r="E32" s="18"/>
      <c r="F32" s="18"/>
      <c r="G32" s="18"/>
      <c r="H32" s="18"/>
      <c r="I32" s="8"/>
      <c r="J32" s="18"/>
      <c r="K32" s="18"/>
    </row>
    <row r="33" spans="1:11">
      <c r="A33" s="7"/>
      <c r="B33" s="7"/>
      <c r="C33" s="8"/>
      <c r="D33" s="18"/>
      <c r="E33" s="18"/>
      <c r="F33" s="18"/>
      <c r="G33" s="18"/>
      <c r="H33" s="18"/>
      <c r="I33" s="8"/>
      <c r="J33" s="18"/>
      <c r="K33" s="18"/>
    </row>
    <row r="34" spans="1:11">
      <c r="A34" s="7"/>
      <c r="B34" s="7"/>
      <c r="C34" s="8"/>
      <c r="D34" s="18"/>
      <c r="E34" s="18"/>
      <c r="F34" s="18"/>
      <c r="G34" s="18"/>
      <c r="H34" s="18"/>
      <c r="I34" s="8"/>
      <c r="J34" s="18"/>
      <c r="K34" s="18"/>
    </row>
    <row r="35" spans="1:11">
      <c r="A35" s="13"/>
      <c r="B35" s="13"/>
      <c r="C35" s="14"/>
      <c r="D35" s="36"/>
      <c r="E35" s="18"/>
      <c r="F35" s="18"/>
      <c r="G35" s="18"/>
      <c r="H35" s="18"/>
      <c r="I35" s="14"/>
      <c r="J35" s="36"/>
      <c r="K35" s="36"/>
    </row>
    <row r="36" spans="1:11">
      <c r="A36" s="19" t="s">
        <v>257</v>
      </c>
      <c r="B36" s="7"/>
      <c r="C36" s="8"/>
      <c r="D36" s="18"/>
      <c r="E36" s="18"/>
      <c r="F36" s="18"/>
      <c r="G36" s="18"/>
      <c r="H36" s="18"/>
      <c r="I36" s="21" t="s">
        <v>548</v>
      </c>
      <c r="J36" s="18"/>
      <c r="K36" s="18"/>
    </row>
    <row r="37" spans="1:11">
      <c r="A37" s="19" t="s">
        <v>549</v>
      </c>
      <c r="B37" s="7"/>
      <c r="C37" s="8"/>
      <c r="D37" s="18"/>
      <c r="E37" s="18"/>
      <c r="F37" s="18"/>
      <c r="G37" s="18"/>
      <c r="H37" s="18"/>
      <c r="I37" s="21"/>
      <c r="J37" s="18"/>
      <c r="K37" s="18"/>
    </row>
    <row r="38" spans="1:11">
      <c r="A38" s="7" t="s">
        <v>258</v>
      </c>
      <c r="B38" s="7"/>
      <c r="C38" s="8"/>
      <c r="D38" s="18"/>
      <c r="E38" s="18"/>
      <c r="F38" s="18"/>
      <c r="G38" s="18"/>
      <c r="H38" s="18"/>
      <c r="I38" s="20"/>
      <c r="J38" s="18"/>
      <c r="K38" s="18"/>
    </row>
    <row r="39" spans="1:11">
      <c r="A39" s="16"/>
    </row>
  </sheetData>
  <mergeCells count="21">
    <mergeCell ref="A8:B8"/>
    <mergeCell ref="A10:B10"/>
    <mergeCell ref="A9:B9"/>
    <mergeCell ref="D8:J8"/>
    <mergeCell ref="D9:J9"/>
    <mergeCell ref="D10:J10"/>
    <mergeCell ref="A1:K1"/>
    <mergeCell ref="A2:K2"/>
    <mergeCell ref="A3:K4"/>
    <mergeCell ref="A5:K5"/>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dp/NMojbnFjRL79XM6baNAhMajk=</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+P4j4N2YUUbD/uNbJ7ObCXu9MRg=</DigestValue>
    </Reference>
  </SignedInfo>
  <SignatureValue>gelMZM8cevd0uYul6E/E0l+96VFjGoW6gDAmkcXPm89WMCgxpF0oL/FNIncpA3ufr69OO7eslIGV
OnJgRp8cDzHJB6rxd+jjxeNeAagUN7p88K5JQYYGSLqQOiyj8Sr3ot/oOAzCl5rf41SyhQz6WPsM
oAERc2/1HJuX72+bpcw=</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11.bin?ContentType=application/vnd.openxmlformats-officedocument.spreadsheetml.printerSettings">
        <DigestMethod Algorithm="http://www.w3.org/2000/09/xmldsig#sha1"/>
        <DigestValue>XENaZN55R1VqrGIvzTqzovg7GTs=</DigestValue>
      </Reference>
      <Reference URI="/xl/printerSettings/printerSettings4.bin?ContentType=application/vnd.openxmlformats-officedocument.spreadsheetml.printerSettings">
        <DigestMethod Algorithm="http://www.w3.org/2000/09/xmldsig#sha1"/>
        <DigestValue>XENaZN55R1VqrGIvzTqzovg7GTs=</DigestValue>
      </Reference>
      <Reference URI="/xl/externalLinks/externalLink1.xml?ContentType=application/vnd.openxmlformats-officedocument.spreadsheetml.externalLink+xml">
        <DigestMethod Algorithm="http://www.w3.org/2000/09/xmldsig#sha1"/>
        <DigestValue>PxDcs9CZ5qS9EuHpkGLhY392FbU=</DigestValue>
      </Reference>
      <Reference URI="/xl/worksheets/sheet6.xml?ContentType=application/vnd.openxmlformats-officedocument.spreadsheetml.worksheet+xml">
        <DigestMethod Algorithm="http://www.w3.org/2000/09/xmldsig#sha1"/>
        <DigestValue>WY1qrNSjyMXMnjRO+urMFFN3P3g=</DigestValue>
      </Reference>
      <Reference URI="/xl/worksheets/sheet7.xml?ContentType=application/vnd.openxmlformats-officedocument.spreadsheetml.worksheet+xml">
        <DigestMethod Algorithm="http://www.w3.org/2000/09/xmldsig#sha1"/>
        <DigestValue>8WoQTCrLpCbKSAbKvn8V8ymleI4=</DigestValue>
      </Reference>
      <Reference URI="/xl/worksheets/sheet9.xml?ContentType=application/vnd.openxmlformats-officedocument.spreadsheetml.worksheet+xml">
        <DigestMethod Algorithm="http://www.w3.org/2000/09/xmldsig#sha1"/>
        <DigestValue>0eUcBFqrpnrskJqQgrDLqhnvwTg=</DigestValue>
      </Reference>
      <Reference URI="/xl/worksheets/sheet5.xml?ContentType=application/vnd.openxmlformats-officedocument.spreadsheetml.worksheet+xml">
        <DigestMethod Algorithm="http://www.w3.org/2000/09/xmldsig#sha1"/>
        <DigestValue>jcSiSC+U+Gja8fi5iEbMSPDQnM8=</DigestValue>
      </Reference>
      <Reference URI="/xl/printerSettings/printerSettings2.bin?ContentType=application/vnd.openxmlformats-officedocument.spreadsheetml.printerSettings">
        <DigestMethod Algorithm="http://www.w3.org/2000/09/xmldsig#sha1"/>
        <DigestValue>XENaZN55R1VqrGIvzTqzovg7GTs=</DigestValue>
      </Reference>
      <Reference URI="/xl/worksheets/sheet10.xml?ContentType=application/vnd.openxmlformats-officedocument.spreadsheetml.worksheet+xml">
        <DigestMethod Algorithm="http://www.w3.org/2000/09/xmldsig#sha1"/>
        <DigestValue>PbXrXx2zK/Cs4bB1Fh1YgEdxMjk=</DigestValue>
      </Reference>
      <Reference URI="/xl/printerSettings/printerSettings1.bin?ContentType=application/vnd.openxmlformats-officedocument.spreadsheetml.printerSettings">
        <DigestMethod Algorithm="http://www.w3.org/2000/09/xmldsig#sha1"/>
        <DigestValue>92aLr3G/P0CyyUk3rHl7cax7rHM=</DigestValue>
      </Reference>
      <Reference URI="/xl/printerSettings/printerSettings7.bin?ContentType=application/vnd.openxmlformats-officedocument.spreadsheetml.printerSettings">
        <DigestMethod Algorithm="http://www.w3.org/2000/09/xmldsig#sha1"/>
        <DigestValue>XENaZN55R1VqrGIvzTqzovg7GTs=</DigestValue>
      </Reference>
      <Reference URI="/xl/printerSettings/printerSettings6.bin?ContentType=application/vnd.openxmlformats-officedocument.spreadsheetml.printerSettings">
        <DigestMethod Algorithm="http://www.w3.org/2000/09/xmldsig#sha1"/>
        <DigestValue>92aLr3G/P0CyyUk3rHl7cax7rHM=</DigestValue>
      </Reference>
      <Reference URI="/xl/printerSettings/printerSettings12.bin?ContentType=application/vnd.openxmlformats-officedocument.spreadsheetml.printerSettings">
        <DigestMethod Algorithm="http://www.w3.org/2000/09/xmldsig#sha1"/>
        <DigestValue>XENaZN55R1VqrGIvzTqzovg7GTs=</DigestValue>
      </Reference>
      <Reference URI="/xl/calcChain.xml?ContentType=application/vnd.openxmlformats-officedocument.spreadsheetml.calcChain+xml">
        <DigestMethod Algorithm="http://www.w3.org/2000/09/xmldsig#sha1"/>
        <DigestValue>0BAohvouJzDZTqPCBByDUVpn7Sg=</DigestValue>
      </Reference>
      <Reference URI="/xl/printerSettings/printerSettings10.bin?ContentType=application/vnd.openxmlformats-officedocument.spreadsheetml.printerSettings">
        <DigestMethod Algorithm="http://www.w3.org/2000/09/xmldsig#sha1"/>
        <DigestValue>XENaZN55R1VqrGIvzTqzovg7GTs=</DigestValue>
      </Reference>
      <Reference URI="/xl/printerSettings/printerSettings9.bin?ContentType=application/vnd.openxmlformats-officedocument.spreadsheetml.printerSettings">
        <DigestMethod Algorithm="http://www.w3.org/2000/09/xmldsig#sha1"/>
        <DigestValue>cfO1WBsRh2VdYPLD1ydHvug/9Z8=</DigestValue>
      </Reference>
      <Reference URI="/xl/printerSettings/printerSettings8.bin?ContentType=application/vnd.openxmlformats-officedocument.spreadsheetml.printerSettings">
        <DigestMethod Algorithm="http://www.w3.org/2000/09/xmldsig#sha1"/>
        <DigestValue>YddR54DPkk92gSeoL37DlxPGyTM=</DigestValue>
      </Reference>
      <Reference URI="/xl/printerSettings/printerSettings3.bin?ContentType=application/vnd.openxmlformats-officedocument.spreadsheetml.printerSettings">
        <DigestMethod Algorithm="http://www.w3.org/2000/09/xmldsig#sha1"/>
        <DigestValue>XENaZN55R1VqrGIvzTqzovg7GTs=</DigestValue>
      </Reference>
      <Reference URI="/xl/comments1.xml?ContentType=application/vnd.openxmlformats-officedocument.spreadsheetml.comments+xml">
        <DigestMethod Algorithm="http://www.w3.org/2000/09/xmldsig#sha1"/>
        <DigestValue>F6k7CC57ljAPw41LBg5XpyJD66A=</DigestValue>
      </Reference>
      <Reference URI="/xl/printerSettings/printerSettings5.bin?ContentType=application/vnd.openxmlformats-officedocument.spreadsheetml.printerSettings">
        <DigestMethod Algorithm="http://www.w3.org/2000/09/xmldsig#sha1"/>
        <DigestValue>XENaZN55R1VqrGIvzTqzovg7GTs=</DigestValue>
      </Reference>
      <Reference URI="/xl/drawings/drawing1.xml?ContentType=application/vnd.openxmlformats-officedocument.drawing+xml">
        <DigestMethod Algorithm="http://www.w3.org/2000/09/xmldsig#sha1"/>
        <DigestValue>J6KqNw4J+b9NP+FDd/PZIWF9U1U=</DigestValue>
      </Reference>
      <Reference URI="/xl/worksheets/sheet8.xml?ContentType=application/vnd.openxmlformats-officedocument.spreadsheetml.worksheet+xml">
        <DigestMethod Algorithm="http://www.w3.org/2000/09/xmldsig#sha1"/>
        <DigestValue>PqvvzN5vtSJ9M3n7dUfTCzbu3B8=</DigestValue>
      </Reference>
      <Reference URI="/xl/sharedStrings.xml?ContentType=application/vnd.openxmlformats-officedocument.spreadsheetml.sharedStrings+xml">
        <DigestMethod Algorithm="http://www.w3.org/2000/09/xmldsig#sha1"/>
        <DigestValue>iAdVB82kevn949cBQzXfPm/vFaQ=</DigestValue>
      </Reference>
      <Reference URI="/xl/worksheets/sheet12.xml?ContentType=application/vnd.openxmlformats-officedocument.spreadsheetml.worksheet+xml">
        <DigestMethod Algorithm="http://www.w3.org/2000/09/xmldsig#sha1"/>
        <DigestValue>Rk8yURWy1+A6JmqIM3iAWU6jo8E=</DigestValue>
      </Reference>
      <Reference URI="/xl/drawings/vmlDrawing1.vml?ContentType=application/vnd.openxmlformats-officedocument.vmlDrawing">
        <DigestMethod Algorithm="http://www.w3.org/2000/09/xmldsig#sha1"/>
        <DigestValue>V59HjLrfhGp/fgpCJ4dP+1unX/Q=</DigestValue>
      </Reference>
      <Reference URI="/xl/media/image1.png?ContentType=image/png">
        <DigestMethod Algorithm="http://www.w3.org/2000/09/xmldsig#sha1"/>
        <DigestValue>lM2Md+1JslHzEzwa4yLeIXnbMIc=</DigestValue>
      </Reference>
      <Reference URI="/xl/worksheets/sheet11.xml?ContentType=application/vnd.openxmlformats-officedocument.spreadsheetml.worksheet+xml">
        <DigestMethod Algorithm="http://www.w3.org/2000/09/xmldsig#sha1"/>
        <DigestValue>cKhdM7FUKCB0hMJG5U+B3EFSGpY=</DigestValue>
      </Reference>
      <Reference URI="/xl/styles.xml?ContentType=application/vnd.openxmlformats-officedocument.spreadsheetml.styles+xml">
        <DigestMethod Algorithm="http://www.w3.org/2000/09/xmldsig#sha1"/>
        <DigestValue>h5p4VuAgBsfP6lWRylCejVOOOHA=</DigestValue>
      </Reference>
      <Reference URI="/xl/worksheets/sheet1.xml?ContentType=application/vnd.openxmlformats-officedocument.spreadsheetml.worksheet+xml">
        <DigestMethod Algorithm="http://www.w3.org/2000/09/xmldsig#sha1"/>
        <DigestValue>JyGjQcQkZcIFC23D/fjP92Wpthg=</DigestValue>
      </Reference>
      <Reference URI="/xl/worksheets/sheet3.xml?ContentType=application/vnd.openxmlformats-officedocument.spreadsheetml.worksheet+xml">
        <DigestMethod Algorithm="http://www.w3.org/2000/09/xmldsig#sha1"/>
        <DigestValue>iSpP4WSX0kmXnEdQNXcZwTGNZWE=</DigestValue>
      </Reference>
      <Reference URI="/xl/worksheets/sheet2.xml?ContentType=application/vnd.openxmlformats-officedocument.spreadsheetml.worksheet+xml">
        <DigestMethod Algorithm="http://www.w3.org/2000/09/xmldsig#sha1"/>
        <DigestValue>6auo2oWvSXDviTrx8WY8tsPd8/k=</DigestValue>
      </Reference>
      <Reference URI="/xl/theme/theme1.xml?ContentType=application/vnd.openxmlformats-officedocument.theme+xml">
        <DigestMethod Algorithm="http://www.w3.org/2000/09/xmldsig#sha1"/>
        <DigestValue>wALSnSSFaCFrlsx0hXxroAuqIcI=</DigestValue>
      </Reference>
      <Reference URI="/xl/worksheets/sheet4.xml?ContentType=application/vnd.openxmlformats-officedocument.spreadsheetml.worksheet+xml">
        <DigestMethod Algorithm="http://www.w3.org/2000/09/xmldsig#sha1"/>
        <DigestValue>LWOg68LZ1UZxB9fbtORSgsuCN2M=</DigestValue>
      </Reference>
      <Reference URI="/xl/workbook.xml?ContentType=application/vnd.openxmlformats-officedocument.spreadsheetml.sheet.main+xml">
        <DigestMethod Algorithm="http://www.w3.org/2000/09/xmldsig#sha1"/>
        <DigestValue>VBOwlJ/IfJAGy/pzTkkUoBdUrBE=</DigestValue>
      </Reference>
      <Reference URI="/xl/worksheets/sheet13.xml?ContentType=application/vnd.openxmlformats-officedocument.spreadsheetml.worksheet+xml">
        <DigestMethod Algorithm="http://www.w3.org/2000/09/xmldsig#sha1"/>
        <DigestValue>rMIYwvsfqNRgNpsfZHiZjXgR4JM=</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C9NUWMCm2mlKl6S3q1cpjqgQZnM=</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4.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hvKBNXPFYRa71ttQUJfyzKvqiqY=</DigestValue>
      </Reference>
      <Reference URI="/xl/worksheets/_rels/sheet5.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sf04MpsfktACW+fJJJTYHvz6YdE=</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XjZbd12kEZBtUM1C8ctLfT30CBU=</DigestValue>
      </Reference>
    </Manifest>
    <SignatureProperties>
      <SignatureProperty Id="idSignatureTime" Target="#idPackageSignature">
        <mdssi:SignatureTime>
          <mdssi:Format>YYYY-MM-DDThh:mm:ssTZD</mdssi:Format>
          <mdssi:Value>2020-09-07T10:44:30Z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2020-09-07T10:44:30Z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21</vt:i4>
      </vt:variant>
    </vt:vector>
  </HeadingPairs>
  <TitlesOfParts>
    <vt:vector size="34" baseType="lpstr">
      <vt:lpstr>ngay thang</vt:lpstr>
      <vt:lpstr>BCthunhap</vt:lpstr>
      <vt:lpstr>BCtinhhinhtaichinh</vt:lpstr>
      <vt:lpstr>BCTaiSan_06027</vt:lpstr>
      <vt:lpstr>BCKetQuaHoatDong_06028</vt:lpstr>
      <vt:lpstr>BCDanhMucDauTu_06029</vt:lpstr>
      <vt:lpstr>Khac_06030</vt:lpstr>
      <vt:lpstr>GiaTriTaiSanRong_06129</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DSB team</cp:lastModifiedBy>
  <cp:lastPrinted>2020-04-01T05:46:45Z</cp:lastPrinted>
  <dcterms:created xsi:type="dcterms:W3CDTF">2013-10-21T08:38:47Z</dcterms:created>
  <dcterms:modified xsi:type="dcterms:W3CDTF">2020-09-07T10:44:30Z</dcterms:modified>
</cp:coreProperties>
</file>