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calcChain.xml><?xml version="1.0" encoding="utf-8"?>
<calcChain xmlns="http://schemas.openxmlformats.org/spreadsheetml/2006/main">
  <c r="H19" i="1"/>
  <c r="H20"/>
  <c r="H21"/>
  <c r="H22"/>
  <c r="H23"/>
  <c r="H24"/>
  <c r="H25"/>
  <c r="H18"/>
  <c r="E18"/>
  <c r="E20"/>
  <c r="E19" s="1"/>
  <c r="E22"/>
  <c r="D14"/>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<sst xmlns="http://schemas.openxmlformats.org/spreadsheetml/2006/main" count="48" uniqueCount="48">
  <si>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</si>
  <si>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</si>
  <si>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</si>
  <si>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</si>
  <si>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</si>
  <si>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</si>
  <si>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</si>
  <si>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</si>
  <si>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</si>
  <si>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</si>
  <si>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</si>
  <si>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</si>
  <si>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</si>
  <si>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</si>
  <si>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</si>
  <si>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</si>
  <si>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</si>
  <si>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</si>
  <si>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</si>
  <si>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</si>
  <si>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</si>
  <si>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</si>
  <si>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</si>
  <si>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</si>
  <si>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</si>
  <si>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</si>
  <si>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</si>
  <si>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</si>
  <si>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</si>
  <si>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</si>
  <si>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</si>
  <si>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</si>
  <si>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</si>
  <si>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</si>
  <si>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</si>
  <si>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</si>
  <si>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</si>
  <si>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</si>
  <si>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</si>
  <si>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</si>
  <si>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</si>
  <si>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</si>
  <si>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</si>
  <si>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</si>
  <si>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</si>
  <si>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27 tháng 07 đến ngày 02 tháng 08 năm 2020/From 27th JuL to 02nd Aug 2020</t>
  </si>
  <si>
    <t>Kỳ trước
Last period
26/07/2020</t>
  </si>
  <si>
    <t>Kỳ báo cáo
This period
02/08/2020</t>
  </si>
</sst>
</file>

<file path=xl/styles.xml><?xml version="1.0" encoding="utf-8"?>
<styleSheet xmlns="http://schemas.openxmlformats.org/spreadsheetml/2006/main">
  <numFmts count="4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_(* \(#,##0\);_(* &quot;-&quot;??_);_(@_)"/>
    <numFmt numFmtId="170" formatCode="&quot;\&quot;#,##0;[Red]&quot;\&quot;&quot;\&quot;\-#,##0"/>
    <numFmt numFmtId="171" formatCode="&quot;\&quot;#,##0.00;[Red]&quot;\&quot;\-#,##0.00"/>
    <numFmt numFmtId="172" formatCode="0.0"/>
    <numFmt numFmtId="173" formatCode="&quot;\&quot;#,##0;[Red]&quot;\&quot;\-#,##0"/>
    <numFmt numFmtId="174" formatCode="#,##0;[Red]&quot;-&quot;#,##0"/>
    <numFmt numFmtId="175" formatCode="0.000"/>
    <numFmt numFmtId="176" formatCode="#,##0.00;[Red]&quot;-&quot;#,##0.00"/>
    <numFmt numFmtId="177" formatCode="mmm"/>
    <numFmt numFmtId="178" formatCode="#,##0;\(#,##0\)"/>
    <numFmt numFmtId="179" formatCode="_(* #.##0_);_(* \(#.##0\);_(* &quot;-&quot;_);_(@_)"/>
    <numFmt numFmtId="180" formatCode="_ &quot;R&quot;\ * #,##0_ ;_ &quot;R&quot;\ * \-#,##0_ ;_ &quot;R&quot;\ * &quot;-&quot;_ ;_ @_ "/>
    <numFmt numFmtId="181" formatCode="\$#&quot;,&quot;##0\ ;\(\$#&quot;,&quot;##0\)"/>
    <numFmt numFmtId="182" formatCode="\t0.00%"/>
    <numFmt numFmtId="183" formatCode="_-* #,##0\ _D_M_-;\-* #,##0\ _D_M_-;_-* &quot;-&quot;\ _D_M_-;_-@_-"/>
    <numFmt numFmtId="184" formatCode="_-* #,##0.00\ _D_M_-;\-* #,##0.00\ _D_M_-;_-* &quot;-&quot;??\ _D_M_-;_-@_-"/>
    <numFmt numFmtId="185" formatCode="\t#\ ??/??"/>
    <numFmt numFmtId="186" formatCode="_-[$€-2]* #,##0.00_-;\-[$€-2]* #,##0.00_-;_-[$€-2]* &quot;-&quot;??_-"/>
    <numFmt numFmtId="187" formatCode="#,##0\ "/>
    <numFmt numFmtId="188" formatCode="#."/>
    <numFmt numFmtId="189" formatCode="#,###"/>
    <numFmt numFmtId="190" formatCode="_-&quot;$&quot;* #,##0_-;\-&quot;$&quot;* #,##0_-;_-&quot;$&quot;* &quot;-&quot;_-;_-@_-"/>
    <numFmt numFmtId="191" formatCode="_-&quot;$&quot;* #,##0.00_-;\-&quot;$&quot;* #,##0.00_-;_-&quot;$&quot;* &quot;-&quot;??_-;_-@_-"/>
    <numFmt numFmtId="192" formatCode="#,##0\ &quot;F&quot;;[Red]\-#,##0\ &quot;F&quot;"/>
    <numFmt numFmtId="193" formatCode="#,##0.000;[Red]#,##0.000"/>
    <numFmt numFmtId="194" formatCode="0.00_)"/>
    <numFmt numFmtId="195" formatCode="#,##0.0;[Red]#,##0.0"/>
    <numFmt numFmtId="196" formatCode="0.000%"/>
    <numFmt numFmtId="197" formatCode="0%_);\(0%\)"/>
    <numFmt numFmtId="198" formatCode="d"/>
    <numFmt numFmtId="199" formatCode="#"/>
    <numFmt numFmtId="200" formatCode="&quot;¡Ì&quot;#,##0;[Red]\-&quot;¡Ì&quot;#,##0"/>
    <numFmt numFmtId="201" formatCode="#,##0.00\ &quot;F&quot;;[Red]\-#,##0.00\ &quot;F&quot;"/>
    <numFmt numFmtId="202" formatCode="_-* #,##0\ &quot;F&quot;_-;\-* #,##0\ &quot;F&quot;_-;_-* &quot;-&quot;\ &quot;F&quot;_-;_-@_-"/>
    <numFmt numFmtId="203" formatCode="#,##0.00\ &quot;F&quot;;\-#,##0.00\ &quot;F&quot;"/>
    <numFmt numFmtId="204" formatCode="_-* #,##0\ &quot;DM&quot;_-;\-* #,##0\ &quot;DM&quot;_-;_-* &quot;-&quot;\ &quot;DM&quot;_-;_-@_-"/>
    <numFmt numFmtId="205" formatCode="_-* #,##0.00\ &quot;DM&quot;_-;\-* #,##0.00\ &quot;DM&quot;_-;_-* &quot;-&quot;??\ &quot;DM&quot;_-;_-@_-"/>
    <numFmt numFmtId="206" formatCode="_ * #,##0.00_ ;_ * \-#,##0.00_ ;_ * &quot;-&quot;??_ ;_ @_ "/>
    <numFmt numFmtId="207" formatCode="_ * #,##0_ ;_ * \-#,##0_ ;_ * &quot;-&quot;_ ;_ @_ "/>
    <numFmt numFmtId="208"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0"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41"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175"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0" fontId="24" fillId="0" borderId="0"/>
    <xf numFmtId="0" fontId="27" fillId="0" borderId="0"/>
    <xf numFmtId="0" fontId="24" fillId="0" borderId="0"/>
    <xf numFmtId="37" fontId="28" fillId="0" borderId="0"/>
    <xf numFmtId="177"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8" fontId="22" fillId="0" borderId="0"/>
    <xf numFmtId="179"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0" fontId="34" fillId="0" borderId="0" applyFont="0" applyFill="0" applyBorder="0" applyAlignment="0" applyProtection="0"/>
    <xf numFmtId="181" fontId="12" fillId="0" borderId="0" applyFont="0" applyFill="0" applyBorder="0" applyAlignment="0" applyProtection="0"/>
    <xf numFmtId="182" fontId="12" fillId="0" borderId="0"/>
    <xf numFmtId="0" fontId="12"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2" fillId="0" borderId="0"/>
    <xf numFmtId="0" fontId="35" fillId="0" borderId="0" applyNumberFormat="0" applyAlignment="0">
      <alignment horizontal="left"/>
    </xf>
    <xf numFmtId="186" fontId="23" fillId="0" borderId="0" applyFont="0" applyFill="0" applyBorder="0" applyAlignment="0" applyProtection="0"/>
    <xf numFmtId="2" fontId="12" fillId="0" borderId="0" applyFont="0" applyFill="0" applyBorder="0" applyAlignment="0" applyProtection="0"/>
    <xf numFmtId="187"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8" fontId="40" fillId="0" borderId="0">
      <protection locked="0"/>
    </xf>
    <xf numFmtId="188" fontId="40" fillId="0" borderId="0">
      <protection locked="0"/>
    </xf>
    <xf numFmtId="10" fontId="36" fillId="4" borderId="1" applyNumberFormat="0" applyBorder="0" applyAlignment="0" applyProtection="0"/>
    <xf numFmtId="177" fontId="41" fillId="5" borderId="0"/>
    <xf numFmtId="177" fontId="41" fillId="6" borderId="0"/>
    <xf numFmtId="41" fontId="12" fillId="0" borderId="0" applyFont="0" applyFill="0" applyBorder="0" applyAlignment="0" applyProtection="0"/>
    <xf numFmtId="43" fontId="12" fillId="0" borderId="0" applyFont="0" applyFill="0" applyBorder="0" applyAlignment="0" applyProtection="0"/>
    <xf numFmtId="0" fontId="42" fillId="0" borderId="7"/>
    <xf numFmtId="189" fontId="43" fillId="0" borderId="8"/>
    <xf numFmtId="190" fontId="12" fillId="0" borderId="0" applyFont="0" applyFill="0" applyBorder="0" applyAlignment="0" applyProtection="0"/>
    <xf numFmtId="191" fontId="12"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4"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5" fontId="44" fillId="0" borderId="0" applyFont="0" applyFill="0" applyBorder="0" applyAlignment="0" applyProtection="0"/>
    <xf numFmtId="196"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7"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198" fontId="12" fillId="0" borderId="0" applyNumberFormat="0" applyFill="0" applyBorder="0" applyAlignment="0" applyProtection="0">
      <alignment horizontal="left"/>
    </xf>
    <xf numFmtId="199" fontId="51" fillId="0" borderId="0" applyFont="0" applyFill="0" applyBorder="0" applyAlignment="0" applyProtection="0"/>
    <xf numFmtId="0" fontId="49" fillId="0" borderId="0" applyFont="0" applyFill="0" applyBorder="0" applyAlignment="0" applyProtection="0"/>
    <xf numFmtId="200" fontId="34" fillId="0" borderId="0" applyFont="0" applyFill="0" applyBorder="0" applyAlignment="0" applyProtection="0"/>
    <xf numFmtId="0" fontId="42" fillId="0" borderId="0"/>
    <xf numFmtId="40" fontId="52" fillId="0" borderId="0" applyBorder="0">
      <alignment horizontal="right"/>
    </xf>
    <xf numFmtId="201" fontId="34" fillId="0" borderId="10">
      <alignment horizontal="right" vertical="center"/>
    </xf>
    <xf numFmtId="202"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2" fontId="34" fillId="0" borderId="0"/>
    <xf numFmtId="203"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4" fontId="12" fillId="0" borderId="0" applyFont="0" applyFill="0" applyBorder="0" applyAlignment="0" applyProtection="0"/>
    <xf numFmtId="205"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41" fontId="16" fillId="0" borderId="0" applyFont="0" applyFill="0" applyBorder="0" applyAlignment="0" applyProtection="0"/>
    <xf numFmtId="43" fontId="16" fillId="0" borderId="0" applyFont="0" applyFill="0" applyBorder="0" applyAlignment="0" applyProtection="0"/>
    <xf numFmtId="206" fontId="12" fillId="0" borderId="0" applyFont="0" applyFill="0" applyBorder="0" applyAlignment="0" applyProtection="0"/>
    <xf numFmtId="207" fontId="12" fillId="0" borderId="0" applyFont="0" applyFill="0" applyBorder="0" applyAlignment="0" applyProtection="0"/>
    <xf numFmtId="0" fontId="66" fillId="0" borderId="0"/>
    <xf numFmtId="190" fontId="16" fillId="0" borderId="0" applyFont="0" applyFill="0" applyBorder="0" applyAlignment="0" applyProtection="0"/>
    <xf numFmtId="208" fontId="18" fillId="0" borderId="0" applyFont="0" applyFill="0" applyBorder="0" applyAlignment="0" applyProtection="0"/>
    <xf numFmtId="191"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7">
    <xf numFmtId="0" fontId="0" fillId="0" borderId="0" xfId="0"/>
    <xf numFmtId="15" fontId="8" fillId="0" borderId="0" xfId="0" applyNumberFormat="1" applyFont="1" applyFill="1" applyAlignment="1">
      <alignment horizontal="left" vertical="top"/>
    </xf>
    <xf numFmtId="0" fontId="8" fillId="0" borderId="0" xfId="0" applyFont="1" applyFill="1"/>
    <xf numFmtId="169" fontId="3" fillId="0" borderId="1" xfId="1" applyNumberFormat="1" applyFont="1" applyFill="1" applyBorder="1" applyAlignment="1" applyProtection="1">
      <alignment vertical="center" wrapText="1"/>
      <protection locked="0"/>
    </xf>
    <xf numFmtId="169"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9"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9"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9"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9"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69" fontId="7" fillId="0" borderId="0" xfId="1" applyNumberFormat="1" applyFont="1" applyFill="1" applyProtection="1">
      <protection locked="0"/>
    </xf>
    <xf numFmtId="0" fontId="9" fillId="0" borderId="0" xfId="0" applyFont="1" applyFill="1"/>
    <xf numFmtId="169" fontId="9" fillId="0" borderId="0" xfId="1" applyNumberFormat="1" applyFont="1" applyFill="1" applyProtection="1">
      <protection locked="0"/>
    </xf>
    <xf numFmtId="0" fontId="8" fillId="0" borderId="2" xfId="0" applyFont="1" applyFill="1" applyBorder="1"/>
    <xf numFmtId="169" fontId="8" fillId="0" borderId="2" xfId="1" applyNumberFormat="1" applyFont="1" applyFill="1" applyBorder="1" applyProtection="1">
      <protection locked="0"/>
    </xf>
    <xf numFmtId="0" fontId="0" fillId="0" borderId="0" xfId="0" applyFill="1"/>
    <xf numFmtId="169"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9" fontId="8" fillId="8" borderId="14" xfId="1" applyNumberFormat="1" applyFont="1" applyFill="1" applyBorder="1" applyProtection="1">
      <protection locked="0"/>
    </xf>
    <xf numFmtId="0" fontId="7" fillId="8" borderId="0" xfId="0" applyFont="1" applyFill="1" applyBorder="1"/>
    <xf numFmtId="169"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9"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9" fontId="8" fillId="0" borderId="0" xfId="1" applyNumberFormat="1" applyFont="1" applyFill="1" applyBorder="1" applyProtection="1">
      <protection locked="0"/>
    </xf>
    <xf numFmtId="169"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3" fontId="10" fillId="0" borderId="0" xfId="0" applyNumberFormat="1" applyFont="1" applyFill="1" applyAlignment="1">
      <alignment vertical="center"/>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H47"/>
  <sheetViews>
    <sheetView showGridLines="0" tabSelected="1" view="pageBreakPreview" topLeftCell="A16" zoomScaleSheetLayoutView="100" workbookViewId="0">
      <selection activeCell="H18" sqref="H18:H25"/>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5.42578125" style="33" bestFit="1" customWidth="1"/>
    <col min="8"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6" s="9" customFormat="1" ht="27.75" customHeight="1">
      <c r="A1" s="55" t="s">
        <v>0</v>
      </c>
      <c r="B1" s="55"/>
      <c r="C1" s="55"/>
      <c r="D1" s="55"/>
      <c r="E1" s="55"/>
      <c r="F1" s="55"/>
    </row>
    <row r="2" spans="1:6" s="9" customFormat="1" ht="27.75" customHeight="1">
      <c r="A2" s="56" t="s">
        <v>30</v>
      </c>
      <c r="B2" s="56"/>
      <c r="C2" s="56"/>
      <c r="D2" s="56"/>
      <c r="E2" s="56"/>
      <c r="F2" s="56"/>
    </row>
    <row r="3" spans="1:6" s="9" customFormat="1" ht="12.75">
      <c r="A3" s="10"/>
      <c r="B3" s="10"/>
      <c r="C3" s="10"/>
      <c r="D3" s="10"/>
      <c r="E3" s="10"/>
      <c r="F3" s="10"/>
    </row>
    <row r="4" spans="1:6" s="9" customFormat="1" ht="12.75" customHeight="1">
      <c r="A4" s="53" t="s">
        <v>28</v>
      </c>
      <c r="B4" s="53"/>
      <c r="C4" s="53"/>
      <c r="D4" s="53"/>
      <c r="E4" s="53"/>
      <c r="F4" s="53"/>
    </row>
    <row r="5" spans="1:6" s="9" customFormat="1" ht="19.899999999999999" customHeight="1">
      <c r="A5" s="53"/>
      <c r="B5" s="53"/>
      <c r="C5" s="53"/>
      <c r="D5" s="53"/>
      <c r="E5" s="53"/>
      <c r="F5" s="53"/>
    </row>
    <row r="6" spans="1:6" s="9" customFormat="1" ht="12.75" customHeight="1">
      <c r="A6" s="11"/>
      <c r="B6" s="11"/>
      <c r="C6" s="11"/>
      <c r="D6" s="11"/>
      <c r="E6" s="11"/>
      <c r="F6" s="11"/>
    </row>
    <row r="7" spans="1:6" s="9" customFormat="1" ht="12.75">
      <c r="A7" s="54" t="s">
        <v>45</v>
      </c>
      <c r="B7" s="54"/>
      <c r="C7" s="54"/>
      <c r="D7" s="54"/>
      <c r="E7" s="54"/>
      <c r="F7" s="54"/>
    </row>
    <row r="8" spans="1:6" s="9" customFormat="1" ht="12.75">
      <c r="A8" s="12"/>
      <c r="B8" s="12"/>
      <c r="C8" s="12"/>
      <c r="D8" s="12"/>
      <c r="E8" s="12"/>
    </row>
    <row r="9" spans="1:6" s="9" customFormat="1" ht="27.95" customHeight="1">
      <c r="A9" s="51" t="s">
        <v>29</v>
      </c>
      <c r="B9" s="51"/>
      <c r="C9" s="51"/>
      <c r="D9" s="51" t="s">
        <v>42</v>
      </c>
      <c r="E9" s="51"/>
      <c r="F9" s="51"/>
    </row>
    <row r="10" spans="1:6" s="9" customFormat="1" ht="27.95" customHeight="1">
      <c r="A10" s="50" t="s">
        <v>1</v>
      </c>
      <c r="B10" s="50"/>
      <c r="C10" s="50"/>
      <c r="D10" s="51" t="s">
        <v>39</v>
      </c>
      <c r="E10" s="51"/>
      <c r="F10" s="51"/>
    </row>
    <row r="11" spans="1:6" s="9" customFormat="1" ht="12" customHeight="1">
      <c r="A11" s="13"/>
      <c r="B11" s="13"/>
      <c r="C11" s="13"/>
      <c r="D11" s="50" t="s">
        <v>40</v>
      </c>
      <c r="E11" s="50"/>
      <c r="F11" s="50"/>
    </row>
    <row r="12" spans="1:6" s="9" customFormat="1" ht="27.95" customHeight="1">
      <c r="A12" s="50" t="s">
        <v>2</v>
      </c>
      <c r="B12" s="50"/>
      <c r="C12" s="50"/>
      <c r="D12" s="51" t="s">
        <v>38</v>
      </c>
      <c r="E12" s="51"/>
      <c r="F12" s="51"/>
    </row>
    <row r="13" spans="1:6" s="9" customFormat="1" ht="14.1" customHeight="1">
      <c r="A13" s="14" t="s">
        <v>3</v>
      </c>
      <c r="B13" s="15"/>
      <c r="C13" s="16"/>
      <c r="D13" s="35">
        <v>44046</v>
      </c>
      <c r="E13" s="1"/>
      <c r="F13" s="2"/>
    </row>
    <row r="14" spans="1:6" s="17" customFormat="1" ht="14.1" customHeight="1">
      <c r="A14" s="15" t="s">
        <v>4</v>
      </c>
      <c r="B14" s="15"/>
      <c r="C14" s="16"/>
      <c r="D14" s="35">
        <f>D13:D13</f>
        <v>44046</v>
      </c>
      <c r="E14" s="1"/>
      <c r="F14" s="2"/>
    </row>
    <row r="15" spans="1:6" s="17" customFormat="1" ht="12.75">
      <c r="E15" s="18"/>
      <c r="F15" s="18"/>
    </row>
    <row r="16" spans="1:6" s="17" customFormat="1" ht="12.75">
      <c r="E16" s="18"/>
      <c r="F16" s="18"/>
    </row>
    <row r="17" spans="1:8" s="21" customFormat="1" ht="59.25" customHeight="1">
      <c r="A17" s="52" t="s">
        <v>5</v>
      </c>
      <c r="B17" s="52"/>
      <c r="C17" s="19" t="s">
        <v>6</v>
      </c>
      <c r="D17" s="19" t="s">
        <v>7</v>
      </c>
      <c r="E17" s="20" t="s">
        <v>47</v>
      </c>
      <c r="F17" s="20" t="s">
        <v>46</v>
      </c>
    </row>
    <row r="18" spans="1:8" s="25" customFormat="1" ht="54.75" customHeight="1">
      <c r="A18" s="22" t="s">
        <v>8</v>
      </c>
      <c r="B18" s="22"/>
      <c r="C18" s="23" t="s">
        <v>31</v>
      </c>
      <c r="D18" s="22" t="s">
        <v>9</v>
      </c>
      <c r="E18" s="24">
        <f>F25</f>
        <v>79308880617</v>
      </c>
      <c r="F18" s="24">
        <v>78204933851</v>
      </c>
      <c r="G18" s="48">
        <v>78204933851</v>
      </c>
      <c r="H18" s="48">
        <f>F18-G18</f>
        <v>0</v>
      </c>
    </row>
    <row r="19" spans="1:8" s="25" customFormat="1" ht="60" customHeight="1">
      <c r="A19" s="22" t="s">
        <v>10</v>
      </c>
      <c r="B19" s="22"/>
      <c r="C19" s="23" t="s">
        <v>37</v>
      </c>
      <c r="D19" s="22" t="s">
        <v>11</v>
      </c>
      <c r="E19" s="24">
        <f>E20+E21</f>
        <v>4240898.6641235352</v>
      </c>
      <c r="F19" s="24">
        <v>44228521</v>
      </c>
      <c r="G19" s="48">
        <v>44228521</v>
      </c>
      <c r="H19" s="48">
        <f t="shared" ref="H19:H25" si="0">F19-G19</f>
        <v>0</v>
      </c>
    </row>
    <row r="20" spans="1:8" s="21" customFormat="1" ht="60.75" customHeight="1">
      <c r="A20" s="5"/>
      <c r="B20" s="5" t="s">
        <v>12</v>
      </c>
      <c r="C20" s="6" t="s">
        <v>32</v>
      </c>
      <c r="D20" s="5" t="s">
        <v>13</v>
      </c>
      <c r="E20" s="47">
        <f>E25-E22-E18</f>
        <v>4240898.6641235352</v>
      </c>
      <c r="F20" s="3">
        <v>44228521</v>
      </c>
      <c r="G20" s="49">
        <v>44228521</v>
      </c>
      <c r="H20" s="48">
        <f t="shared" si="0"/>
        <v>0</v>
      </c>
    </row>
    <row r="21" spans="1:8" s="21" customFormat="1" ht="63" customHeight="1">
      <c r="A21" s="5"/>
      <c r="B21" s="5" t="s">
        <v>14</v>
      </c>
      <c r="C21" s="6" t="s">
        <v>33</v>
      </c>
      <c r="D21" s="5" t="s">
        <v>15</v>
      </c>
      <c r="E21" s="3"/>
      <c r="F21" s="3"/>
      <c r="H21" s="48">
        <f t="shared" si="0"/>
        <v>0</v>
      </c>
    </row>
    <row r="22" spans="1:8" s="25" customFormat="1" ht="71.25" customHeight="1">
      <c r="A22" s="22" t="s">
        <v>16</v>
      </c>
      <c r="B22" s="22"/>
      <c r="C22" s="23" t="s">
        <v>43</v>
      </c>
      <c r="D22" s="22" t="s">
        <v>17</v>
      </c>
      <c r="E22" s="26">
        <f>E23-E24</f>
        <v>-27808283207</v>
      </c>
      <c r="F22" s="26">
        <v>1059718245</v>
      </c>
      <c r="G22" s="48">
        <v>1059718245</v>
      </c>
      <c r="H22" s="48">
        <f t="shared" si="0"/>
        <v>0</v>
      </c>
    </row>
    <row r="23" spans="1:8" s="21" customFormat="1" ht="44.25" customHeight="1">
      <c r="A23" s="5"/>
      <c r="B23" s="5" t="s">
        <v>18</v>
      </c>
      <c r="C23" s="6" t="s">
        <v>34</v>
      </c>
      <c r="D23" s="5" t="s">
        <v>19</v>
      </c>
      <c r="E23" s="4">
        <v>6299189119</v>
      </c>
      <c r="F23" s="4">
        <v>1732410014</v>
      </c>
      <c r="G23" s="49">
        <v>1732410014</v>
      </c>
      <c r="H23" s="48">
        <f t="shared" si="0"/>
        <v>0</v>
      </c>
    </row>
    <row r="24" spans="1:8" s="21" customFormat="1" ht="42" customHeight="1">
      <c r="A24" s="5"/>
      <c r="B24" s="5" t="s">
        <v>20</v>
      </c>
      <c r="C24" s="6" t="s">
        <v>35</v>
      </c>
      <c r="D24" s="5" t="s">
        <v>21</v>
      </c>
      <c r="E24" s="4">
        <v>34107472326</v>
      </c>
      <c r="F24" s="4">
        <v>672691769</v>
      </c>
      <c r="G24" s="49">
        <v>672691769</v>
      </c>
      <c r="H24" s="48">
        <f t="shared" si="0"/>
        <v>0</v>
      </c>
    </row>
    <row r="25" spans="1:8" s="25" customFormat="1" ht="45" customHeight="1">
      <c r="A25" s="22" t="s">
        <v>22</v>
      </c>
      <c r="B25" s="22"/>
      <c r="C25" s="23" t="s">
        <v>36</v>
      </c>
      <c r="D25" s="22" t="s">
        <v>23</v>
      </c>
      <c r="E25" s="26">
        <v>51504838308.664116</v>
      </c>
      <c r="F25" s="26">
        <v>79308880617</v>
      </c>
      <c r="G25" s="48">
        <v>79308880617</v>
      </c>
      <c r="H25" s="48">
        <f t="shared" si="0"/>
        <v>0</v>
      </c>
    </row>
    <row r="26" spans="1:8" s="17" customFormat="1" ht="12.75">
      <c r="E26" s="27"/>
      <c r="F26" s="1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mbEVDB00MPzHQBfuzNB6PWVlmak=</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fFOgkUpfUHqJ5CfIfSS6UqWug58=</DigestValue>
    </Reference>
  </SignedInfo>
  <SignatureValue>J3FAApGewdra6XWkqK/GmVkHdvu/gdTdg5qyMql+NV2htzvVS5sdW6PTIQpFDN3c99JogX7CP3mI
FjVszxOJV7cKCEW8dr1wM+qCf7f86fv5I+6KS+ixIRCckx2ZXrlntNo0RNN0ypsrUIX6IlSuhFD1
Cm9rhR97GAZwWpWYFK4=</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Qw1hnZHD2reRs3s4cpRrjCnapso=</DigestValue>
      </Reference>
      <Reference URI="/xl/calcChain.xml?ContentType=application/vnd.openxmlformats-officedocument.spreadsheetml.calcChain+xml">
        <DigestMethod Algorithm="http://www.w3.org/2000/09/xmldsig#sha1"/>
        <DigestValue>yApVrVNHWyfTYXnOxwVH33FUxpk=</DigestValue>
      </Reference>
      <Reference URI="/xl/media/image1.png?ContentType=image/png">
        <DigestMethod Algorithm="http://www.w3.org/2000/09/xmldsig#sha1"/>
        <DigestValue>a7nm8LsJNzuCKDqA9oTveRVo1Xw=</DigestValue>
      </Reference>
      <Reference URI="/xl/sharedStrings.xml?ContentType=application/vnd.openxmlformats-officedocument.spreadsheetml.sharedStrings+xml">
        <DigestMethod Algorithm="http://www.w3.org/2000/09/xmldsig#sha1"/>
        <DigestValue>Sd1Tzhls9RqLlDe8Xo2KIiSqCg0=</DigestValue>
      </Reference>
      <Reference URI="/xl/printerSettings/printerSettings1.bin?ContentType=application/vnd.openxmlformats-officedocument.spreadsheetml.printerSettings">
        <DigestMethod Algorithm="http://www.w3.org/2000/09/xmldsig#sha1"/>
        <DigestValue>oDdnd/Vas3rln9xwKD4Ndms/zfE=</DigestValue>
      </Reference>
      <Reference URI="/xl/drawings/drawing1.xml?ContentType=application/vnd.openxmlformats-officedocument.drawing+xml">
        <DigestMethod Algorithm="http://www.w3.org/2000/09/xmldsig#sha1"/>
        <DigestValue>BE54rd0hKAgymO4RgbH+RcHNp+A=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xyZQEGmPqsjVtPQqx8o0A8ZyJvI=</DigestValue>
      </Reference>
      <Reference URI="/xl/styles.xml?ContentType=application/vnd.openxmlformats-officedocument.spreadsheetml.styles+xml">
        <DigestMethod Algorithm="http://www.w3.org/2000/09/xmldsig#sha1"/>
        <DigestValue>gkUU3pbfH9SzA2t0HVrDUdXonIs=</DigestValue>
      </Reference>
      <Reference URI="/xl/worksheets/sheet1.xml?ContentType=application/vnd.openxmlformats-officedocument.spreadsheetml.worksheet+xml">
        <DigestMethod Algorithm="http://www.w3.org/2000/09/xmldsig#sha1"/>
        <DigestValue>MLZKNhDKhYFIpjO+OYapXRJKUp0=</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2020-08-03T09:51:59Z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2020-08-03T09:51:59Z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linhtt88</cp:lastModifiedBy>
  <cp:lastPrinted>2020-03-16T03:08:11Z</cp:lastPrinted>
  <dcterms:created xsi:type="dcterms:W3CDTF">2017-10-13T03:14:04Z</dcterms:created>
  <dcterms:modified xsi:type="dcterms:W3CDTF">2020-08-03T10:00:33Z</dcterms:modified>
</cp:coreProperties>
</file>