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165" windowWidth="15600" windowHeight="9795" tabRatio="944" activeTab="1"/>
  </bookViews>
  <sheets>
    <sheet name="ngay thang" sheetId="19" r:id="rId1"/>
    <sheet name="BCthunhap" sheetId="16" r:id="rId2"/>
    <sheet name="BCtinhhinhtaichinh" sheetId="17" r:id="rId3"/>
    <sheet name="BCTaiSan_06027" sheetId="9" r:id="rId4"/>
    <sheet name="BCKetQuaHoatDong_06028" sheetId="10" r:id="rId5"/>
    <sheet name="BCDanhMucDauTu_06029" sheetId="11" r:id="rId6"/>
    <sheet name="Khac_06030" sheetId="12" r:id="rId7"/>
    <sheet name="GiaTriTaiSanRong_06129" sheetId="14" r:id="rId8"/>
    <sheet name="BCHoatDongVay_06026" sheetId="8" r:id="rId9"/>
    <sheet name="BC Han muc nuoc ngoai" sheetId="20" r:id="rId10"/>
    <sheet name="BC TS DT nuoc ngoai" sheetId="21" r:id="rId11"/>
    <sheet name="BCKetQuaHoatDong DT nuoc ngoai" sheetId="22" r:id="rId12"/>
    <sheet name="BCDanhMucDauTu DT nuoc ngoai" sheetId="23" r:id="rId13"/>
  </sheets>
  <externalReferences>
    <externalReference r:id="rId14"/>
  </externalReferences>
  <definedNames>
    <definedName name="_xlnm._FilterDatabase" localSheetId="9" hidden="1">#REF!</definedName>
    <definedName name="_xlnm._FilterDatabase" localSheetId="10" hidden="1">#REF!</definedName>
    <definedName name="_xlnm._FilterDatabase" localSheetId="12" hidden="1">#REF!</definedName>
    <definedName name="_xlnm._FilterDatabase" localSheetId="11" hidden="1">#REF!</definedName>
    <definedName name="_xlnm._FilterDatabase" hidden="1">#REF!</definedName>
    <definedName name="_xlnm.Print_Area" localSheetId="9">'BC Han muc nuoc ngoai'!$A$1:$D$40</definedName>
    <definedName name="_xlnm.Print_Area" localSheetId="10">'BC TS DT nuoc ngoai'!$A$1:$G$44</definedName>
    <definedName name="_xlnm.Print_Area" localSheetId="12">'BCDanhMucDauTu DT nuoc ngoai'!$A$1:$H$51</definedName>
    <definedName name="_xlnm.Print_Area" localSheetId="5">BCDanhMucDauTu_06029!$A$1:$G$69</definedName>
    <definedName name="_xlnm.Print_Area" localSheetId="8">BCHoatDongVay_06026!$A$1:$K$38</definedName>
    <definedName name="_xlnm.Print_Area" localSheetId="11">'BCKetQuaHoatDong DT nuoc ngoai'!$A$1:$G$41</definedName>
    <definedName name="_xlnm.Print_Area" localSheetId="4">BCKetQuaHoatDong_06028!$A$1:$F$66</definedName>
    <definedName name="_xlnm.Print_Area" localSheetId="3">BCTaiSan_06027!$A$1:$F$73</definedName>
    <definedName name="_xlnm.Print_Area" localSheetId="1">BCthunhap!$A$1:$G$62</definedName>
    <definedName name="_xlnm.Print_Area" localSheetId="2">BCtinhhinhtaichinh!$A$1:$E$75</definedName>
    <definedName name="_xlnm.Print_Area" localSheetId="7">GiaTriTaiSanRong_06129!$A$1:$F$35</definedName>
    <definedName name="_xlnm.Print_Area" localSheetId="6">Khac_06030!$A$1:$F$53</definedName>
    <definedName name="_xlnm.Print_Titles" localSheetId="10">'BC TS DT nuoc ngoai'!$13:$13</definedName>
    <definedName name="_xlnm.Print_Titles" localSheetId="12">'BCDanhMucDauTu DT nuoc ngoai'!$12:$12</definedName>
    <definedName name="_xlnm.Print_Titles" localSheetId="5">BCDanhMucDauTu_06029!$13:$13</definedName>
    <definedName name="_xlnm.Print_Titles" localSheetId="11">'BCKetQuaHoatDong DT nuoc ngoai'!$12:$12</definedName>
    <definedName name="_xlnm.Print_Titles" localSheetId="4">BCKetQuaHoatDong_06028!$13:$13</definedName>
    <definedName name="_xlnm.Print_Titles" localSheetId="3">BCTaiSan_06027!$13:$13</definedName>
    <definedName name="_xlnm.Print_Titles" localSheetId="1">BCthunhap!$12:$13</definedName>
    <definedName name="_xlnm.Print_Titles" localSheetId="2">BCtinhhinhtaichinh!$12:$12</definedName>
    <definedName name="_xlnm.Print_Titles" localSheetId="6">Khac_06030!$13:$13</definedName>
  </definedNames>
  <calcPr calcId="145621"/>
</workbook>
</file>

<file path=xl/calcChain.xml><?xml version="1.0" encoding="utf-8"?>
<calcChain xmlns="http://schemas.openxmlformats.org/spreadsheetml/2006/main">
  <c r="G29" i="10" l="1"/>
  <c r="A5" i="20"/>
  <c r="A4" i="21" s="1"/>
  <c r="A4" i="23"/>
  <c r="A4" i="22"/>
  <c r="C10" i="20"/>
  <c r="C9" i="21" s="1"/>
  <c r="C9" i="23"/>
  <c r="C9" i="22"/>
  <c r="F51" i="17" l="1"/>
  <c r="G30" i="10" l="1"/>
  <c r="A5" i="8" l="1"/>
  <c r="D10" i="8"/>
  <c r="D10" i="14"/>
  <c r="A5" i="14"/>
  <c r="A5" i="12"/>
  <c r="C10" i="12"/>
  <c r="C10" i="11"/>
  <c r="A5" i="11"/>
  <c r="C10" i="10"/>
  <c r="A5" i="10"/>
  <c r="C10" i="9"/>
  <c r="A5" i="9"/>
  <c r="E12" i="17"/>
  <c r="D12" i="17"/>
  <c r="B10" i="17"/>
  <c r="A5" i="17"/>
  <c r="A5" i="16"/>
  <c r="B10" i="16"/>
</calcChain>
</file>

<file path=xl/comments1.xml><?xml version="1.0" encoding="utf-8"?>
<comments xmlns="http://schemas.openxmlformats.org/spreadsheetml/2006/main">
  <authors>
    <author>QuynhLan</author>
  </authors>
  <commentList>
    <comment ref="D30" authorId="0">
      <text>
        <r>
          <rPr>
            <b/>
            <sz val="9"/>
            <color indexed="81"/>
            <rFont val="Tahoma"/>
            <family val="2"/>
            <charset val="163"/>
          </rPr>
          <t>QuynhLan:</t>
        </r>
        <r>
          <rPr>
            <sz val="9"/>
            <color indexed="81"/>
            <rFont val="Tahoma"/>
            <family val="2"/>
            <charset val="163"/>
          </rPr>
          <t xml:space="preserve">
BROKER FEE, PHI TRAI PHIEU</t>
        </r>
      </text>
    </comment>
  </commentList>
</comments>
</file>

<file path=xl/sharedStrings.xml><?xml version="1.0" encoding="utf-8"?>
<sst xmlns="http://schemas.openxmlformats.org/spreadsheetml/2006/main" count="974" uniqueCount="646">
  <si>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</si>
  <si>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</si>
  <si>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</si>
  <si>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</si>
  <si>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</si>
  <si>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</si>
  <si>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</si>
  <si>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</si>
  <si>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</si>
  <si>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</si>
  <si>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</si>
  <si>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</si>
  <si>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</si>
  <si>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</si>
  <si>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</si>
  <si>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</si>
  <si>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</si>
  <si>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</si>
  <si>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</si>
  <si>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</si>
  <si>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</si>
  <si>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</si>
  <si>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</si>
  <si>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</si>
  <si>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</si>
  <si>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</si>
  <si>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</si>
  <si>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</si>
  <si>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</si>
  <si>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</si>
  <si>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</si>
  <si>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</si>
  <si>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</si>
  <si>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</si>
  <si>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</si>
  <si>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</si>
  <si>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</si>
  <si>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</si>
  <si>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</si>
  <si>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</si>
  <si>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</si>
  <si>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</si>
  <si>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</si>
  <si>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</si>
  <si>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</si>
  <si>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</si>
  <si>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</si>
  <si>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</si>
  <si>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</si>
  <si>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</si>
  <si>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</si>
  <si>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</si>
  <si>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</si>
  <si>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</si>
  <si>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</si>
  <si>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</si>
  <si>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</si>
  <si>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</si>
  <si>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</si>
  <si>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</si>
  <si>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</si>
  <si>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</si>
  <si>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</si>
  <si>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</si>
  <si>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</si>
  <si>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</si>
  <si>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</si>
  <si>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</si>
  <si>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</si>
  <si>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</si>
  <si>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</si>
  <si>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</si>
  <si>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</si>
  <si>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</si>
  <si>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</si>
  <si>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</si>
  <si>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</si>
  <si>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</si>
  <si>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</si>
  <si>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</si>
  <si>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</si>
  <si>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</si>
  <si>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</si>
  <si>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</si>
  <si>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</si>
  <si>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</si>
  <si>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</si>
  <si>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</si>
  <si>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</si>
  <si>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</si>
  <si>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</si>
  <si>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</si>
  <si>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</si>
  <si>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2204</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</si>
  <si>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</si>
  <si>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</si>
  <si>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</si>
  <si>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</si>
  <si>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</si>
  <si>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</si>
  <si>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</si>
  <si>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</si>
  <si>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</si>
  <si>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</si>
  <si>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</si>
  <si>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</si>
  <si>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</si>
  <si>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</si>
  <si>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</si>
  <si>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</si>
  <si>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</si>
  <si>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</si>
  <si>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</si>
  <si>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</si>
  <si>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</si>
  <si>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</si>
  <si>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</si>
  <si>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</si>
  <si>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</si>
  <si>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</si>
  <si>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</si>
  <si>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</si>
  <si>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</si>
  <si>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</si>
  <si>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</si>
  <si>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</si>
  <si>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</si>
  <si>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</si>
  <si>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</si>
  <si>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</si>
  <si>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</si>
  <si>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</si>
  <si>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</si>
  <si>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</si>
  <si>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</si>
  <si>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</si>
  <si>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</si>
  <si>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</si>
  <si>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</si>
  <si>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</si>
  <si>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</si>
  <si>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</si>
  <si>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</si>
  <si>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</si>
  <si>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</si>
  <si>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2240</t>
  </si>
  <si>
    <t>2239.3</t>
  </si>
  <si>
    <t>2239.4</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</si>
  <si>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</si>
  <si>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</si>
  <si>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</si>
  <si>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</si>
  <si>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</si>
  <si>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</si>
  <si>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</si>
  <si>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</si>
  <si>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</si>
  <si>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</si>
  <si>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</si>
  <si>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</si>
  <si>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</si>
  <si>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</si>
  <si>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</si>
  <si>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</si>
  <si>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</si>
  <si>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</si>
  <si>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</si>
  <si>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</si>
  <si>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</si>
  <si>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</si>
  <si>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</si>
  <si>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</si>
  <si>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</si>
  <si>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</si>
  <si>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2285</t>
  </si>
  <si>
    <t>4060</t>
  </si>
  <si>
    <t>4061</t>
  </si>
  <si>
    <t>4062</t>
  </si>
  <si>
    <t>4063</t>
  </si>
  <si>
    <t>4064</t>
  </si>
  <si>
    <t>III.1</t>
  </si>
  <si>
    <t>4065</t>
  </si>
  <si>
    <t>III.2</t>
  </si>
  <si>
    <t>4066</t>
  </si>
  <si>
    <t>4067</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</si>
  <si>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</si>
  <si>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</si>
  <si>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</si>
  <si>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</si>
  <si>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</si>
  <si>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</si>
  <si>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</si>
  <si>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</si>
  <si>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</si>
  <si>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</si>
  <si>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</si>
  <si>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</si>
  <si>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</si>
  <si>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</si>
  <si>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</si>
  <si>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</si>
  <si>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</si>
  <si>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</si>
  <si>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</si>
  <si>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</si>
  <si>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</si>
  <si>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</si>
  <si>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</si>
  <si>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</si>
  <si>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</si>
  <si>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</si>
  <si>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</si>
  <si>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</si>
  <si>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</si>
  <si>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</si>
  <si>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</si>
  <si>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</si>
  <si>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</si>
  <si>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</si>
  <si>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</si>
  <si>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</si>
  <si>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Phụ lục 26. Mẫu báo cáo thay đổi giá trị tài sản ròng, giao dịch chứng chỉ quỹ
Appendix 26. Report on change of Net Asset Value, trading of Fund Certificate</t>
  </si>
  <si>
    <t>Nội dung
Item</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</si>
  <si>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</si>
  <si>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</si>
  <si>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</si>
  <si>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</si>
  <si>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</si>
  <si>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</si>
  <si>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</si>
  <si>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</si>
  <si>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</si>
  <si>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</si>
  <si>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</si>
  <si>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</si>
  <si>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</si>
  <si>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</si>
  <si>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</si>
  <si>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</si>
  <si>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</si>
  <si>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</si>
  <si>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</si>
  <si>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</si>
  <si>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</si>
  <si>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</si>
  <si>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</si>
  <si>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</si>
  <si>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</si>
  <si>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</si>
  <si>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</si>
  <si>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</si>
  <si>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</si>
  <si>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</si>
  <si>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Check thang trc</t>
  </si>
  <si>
    <t>BÁO CÁO HOẠT ĐỘNG VAY, GIAO DỊCH MUA BÁN LẠI CỦA QUỸ
REPORT ON BORROWING OPERATION, REPO/REVERSE REPO TRANSACTIONS OF THE FUND</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</si>
  <si>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</si>
  <si>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</si>
  <si>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</si>
  <si>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</si>
  <si>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</si>
  <si>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</si>
  <si>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</si>
  <si>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</si>
  <si>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</si>
  <si>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</si>
  <si>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</si>
  <si>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</si>
  <si>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r>
      <rPr>
        <b/>
        <sz val="10"/>
        <color indexed="8"/>
        <rFont val="Tahoma"/>
        <family val="2"/>
      </rPr>
      <t>Ngân Hàng TMCP Đầu tư và Phát triển Việt Nam - Chi nhánh Hà Thành</t>
    </r>
    <r>
      <rPr>
        <sz val="10"/>
        <color indexed="8"/>
        <rFont val="Tahoma"/>
        <family val="2"/>
      </rPr>
      <t xml:space="preserve">
Bank for Investment and Development of Vietnam Jsc - Hathanh Branch</t>
    </r>
  </si>
  <si>
    <t>132</t>
  </si>
  <si>
    <t>135</t>
  </si>
  <si>
    <t>Tài sản
Assets</t>
  </si>
  <si>
    <t>2208.1</t>
  </si>
  <si>
    <t>Tiền bán trái phiếu chờ thu
Receivables from bonds</t>
  </si>
  <si>
    <t>2208.2</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</si>
  <si>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</si>
  <si>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</si>
  <si>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</si>
  <si>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</si>
  <si>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</si>
  <si>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</si>
  <si>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</si>
  <si>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</si>
  <si>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</si>
  <si>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II </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</si>
  <si>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</si>
  <si>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</si>
  <si>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</si>
  <si>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</si>
  <si>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</si>
  <si>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Tỷ lệ phí quản lý trả cho công ty quản lý quỹ/Giá trị tài sản ròng trung bình trong kỳ (%)
</t>
    </r>
    <r>
      <rPr>
        <i/>
        <sz val="10"/>
        <rFont val="Tahoma"/>
        <family val="2"/>
      </rPr>
      <t>Management expense over average NAV ratio (%)</t>
    </r>
  </si>
  <si>
    <r>
      <t xml:space="preserve">Tỷ lệ phí lưu ký, giám sát trả cho NHGS/Giá trị tài sản ròng trung bình trong kỳ (%)
</t>
    </r>
    <r>
      <rPr>
        <i/>
        <sz val="10"/>
        <rFont val="Tahoma"/>
        <family val="2"/>
      </rPr>
      <t>Custodian and supervising fee expense over average NAV ratio (%)</t>
    </r>
  </si>
  <si>
    <r>
      <t xml:space="preserve">Tỷ lệ chi phí dịch vụ quản trị quỹ,chi phí dịch vụ đại lý chuyển nhượng và các chi phí khác mà công ty quản lý quỹ trả cho tổ chức cung cấp dịch vụ có liên quan/Giá trị tài sản ròng của quỹ trung bình trong kỳ (%)
</t>
    </r>
    <r>
      <rPr>
        <i/>
        <sz val="10"/>
        <rFont val="Tahoma"/>
        <family val="2"/>
      </rPr>
      <t>Fund admin service, transfer agent service and other outsourcing service expenses over average NAV ratio (%)</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</si>
  <si>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</si>
  <si>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</si>
  <si>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Tỷ lệ chi phí hoạt động/Giá trị tài sản ròng trung bình trong kỳ  (%)
</t>
    </r>
    <r>
      <rPr>
        <i/>
        <sz val="10"/>
        <rFont val="Tahoma"/>
        <family val="2"/>
      </rPr>
      <t>Operating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</si>
  <si>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</si>
  <si>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</si>
  <si>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</si>
  <si>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</si>
  <si>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</si>
  <si>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</si>
  <si>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</si>
  <si>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</si>
  <si>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Số lượng đơn vị quỹ mua lại trong kỳ
</t>
    </r>
    <r>
      <rPr>
        <i/>
        <sz val="10"/>
        <rFont val="Tahoma"/>
        <family val="2"/>
      </rPr>
      <t>Number of Fund Certificates redeemed during the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</si>
  <si>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</si>
  <si>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</si>
  <si>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Tổng giá trị chứng chỉ quỹ đang lưu hành cuối kỳ
</t>
    </r>
    <r>
      <rPr>
        <i/>
        <sz val="10"/>
        <rFont val="Tahoma"/>
        <family val="2"/>
      </rPr>
      <t>Total value of outstanding Fund Certificate at the end of the period</t>
    </r>
  </si>
  <si>
    <r>
      <t xml:space="preserve">Tổng số lượng đơn vị quỹ đang lưu hành cuối kỳ
</t>
    </r>
    <r>
      <rPr>
        <i/>
        <sz val="10"/>
        <rFont val="Tahoma"/>
        <family val="2"/>
      </rPr>
      <t>Total number of outstanding Fund Certificate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</si>
  <si>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</si>
  <si>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</si>
  <si>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</si>
  <si>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</si>
  <si>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r>
      <t xml:space="preserve">Giá trị tài sản ròng trên một đơn vị quỹ cuối tháng
</t>
    </r>
    <r>
      <rPr>
        <i/>
        <sz val="10"/>
        <rFont val="Tahoma"/>
        <family val="2"/>
      </rPr>
      <t>Net asset value per Fund Certificate at the end of period</t>
    </r>
  </si>
  <si>
    <t>Giá trị tài sản ròng của Quỹ mở (NAV) đầu kỳ
Net assets value of Fund at the beginning of period</t>
  </si>
  <si>
    <t>Thay đổi NAV so với kỳ trước (= II.1 + II.2), trong đó
Change of Net Asset Value of the Fund during the period(= II.1 + II.2), In which</t>
  </si>
  <si>
    <t>Thay đổi NAV do biến động thị trường và hoạt động giao dịch của Quỹ mở trong kỳ
Change of Net Asset Value due to investment related activities during the period</t>
  </si>
  <si>
    <t>Thay đổi NAV do phân chia Lợi nhuận/Tài sản của Quỹ mở cho Nhà đầu tư trong kỳ
Change of Net Asset Value due to profit distribution to investors during the period</t>
  </si>
  <si>
    <t>Thay đổi NAV do mua lại, phát hành thêm Chứng chỉ quỹ (= III.1 – III.2)
Change of Net Asset Value due to subscription, redemption during the period</t>
  </si>
  <si>
    <t>Khoản thu từ việc phát hành bổ sung Chứng chỉ quỹ
Due to subscription</t>
  </si>
  <si>
    <t>Khoản thanh toán từ việc mua lại Chứng chỉ quỹ
Due to redemption</t>
  </si>
  <si>
    <t>Giá trị tài sản ròng của Quỹ mở cuối kỳ ( = I + II + III)
Net Asset Value at the end of period  ( = I + II + III)</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</si>
  <si>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</si>
  <si>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</si>
  <si>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</si>
  <si>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</si>
  <si>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</si>
  <si>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</si>
  <si>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</si>
  <si>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</si>
  <si>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</si>
  <si>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</si>
  <si>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</si>
  <si>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</si>
  <si>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</si>
  <si>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</si>
  <si>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</si>
  <si>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</si>
  <si>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</si>
  <si>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</si>
  <si>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</si>
  <si>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</si>
  <si>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</si>
  <si>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</si>
  <si>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</si>
  <si>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</si>
  <si>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</si>
  <si>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</si>
  <si>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</si>
  <si>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</si>
  <si>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</si>
  <si>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</si>
  <si>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r>
      <t xml:space="preserve">Quỹ Đầu tư Trái phiếu linh hoạt Techcom
</t>
    </r>
    <r>
      <rPr>
        <sz val="10"/>
        <rFont val="Tahoma"/>
        <family val="2"/>
      </rPr>
      <t>Techcom Flexi Bond Fund (TCFF)</t>
    </r>
  </si>
  <si>
    <r>
      <t xml:space="preserve">Quỹ Đầu tư Trái phiếu Linh hoạt Techcom 
</t>
    </r>
    <r>
      <rPr>
        <sz val="10"/>
        <color rgb="FF0070C0"/>
        <rFont val="Tahoma"/>
        <family val="2"/>
      </rPr>
      <t>Techcom Flexi Bond Fund (TCFF)</t>
    </r>
  </si>
  <si>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</si>
  <si>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</si>
  <si>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</si>
  <si>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</si>
  <si>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</si>
  <si>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</si>
  <si>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</si>
  <si>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</si>
  <si>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</si>
  <si>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</si>
  <si>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</si>
  <si>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</si>
  <si>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</si>
  <si>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</si>
  <si>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</si>
  <si>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</si>
  <si>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</si>
  <si>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</si>
  <si>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</si>
  <si>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</si>
  <si>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</si>
  <si>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</si>
  <si>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</si>
  <si>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</si>
  <si>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</si>
  <si>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</si>
  <si>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</si>
  <si>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</si>
  <si>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</si>
  <si>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</si>
  <si>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</si>
  <si>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Cổ phiếu niêm yết
</t>
    </r>
    <r>
      <rPr>
        <b/>
        <i/>
        <sz val="10"/>
        <rFont val="Tahoma"/>
        <family val="2"/>
      </rPr>
      <t>Listed and upcom equity</t>
    </r>
  </si>
  <si>
    <r>
      <t xml:space="preserve">Tổng
</t>
    </r>
    <r>
      <rPr>
        <b/>
        <i/>
        <sz val="10"/>
        <rFont val="Tahoma"/>
        <family val="2"/>
      </rPr>
      <t>Total</t>
    </r>
  </si>
  <si>
    <r>
      <t xml:space="preserve">Cổ phiếu không niêm yết
</t>
    </r>
    <r>
      <rPr>
        <b/>
        <i/>
        <sz val="10"/>
        <rFont val="Tahoma"/>
        <family val="2"/>
      </rPr>
      <t>Unlisted equity</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</si>
  <si>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</si>
  <si>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</si>
  <si>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</si>
  <si>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</si>
  <si>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</si>
  <si>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</si>
  <si>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</si>
  <si>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r>
      <rPr>
        <b/>
        <sz val="10"/>
        <color rgb="FFFF0000"/>
        <rFont val="Tahoma"/>
        <family val="2"/>
      </rPr>
      <t>Ngày lập báo cáo:</t>
    </r>
    <r>
      <rPr>
        <sz val="10"/>
        <color rgb="FFFF0000"/>
        <rFont val="Tahoma"/>
        <family val="2"/>
      </rPr>
      <t xml:space="preserve">
Reporting Date:</t>
    </r>
  </si>
  <si>
    <t>Năm 2019
Year 2019</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</si>
  <si>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</si>
  <si>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</si>
  <si>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</si>
  <si>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</si>
  <si>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</si>
  <si>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</si>
  <si>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</si>
  <si>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</si>
  <si>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</si>
  <si>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</si>
  <si>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</si>
  <si>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</si>
  <si>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</si>
  <si>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</si>
  <si>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</si>
  <si>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</si>
  <si>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</si>
  <si>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</si>
  <si>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</si>
  <si>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</si>
  <si>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</si>
  <si>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</si>
  <si>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</si>
  <si>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</si>
  <si>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</si>
  <si>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</si>
  <si>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</si>
  <si>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</si>
  <si>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</si>
  <si>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</si>
  <si>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</si>
  <si>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</si>
  <si>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</si>
  <si>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</si>
  <si>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</si>
  <si>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</si>
  <si>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</si>
  <si>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</si>
  <si>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</si>
  <si>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</si>
  <si>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</si>
  <si>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</si>
  <si>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</si>
  <si>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</si>
  <si>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</si>
  <si>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mặt
Cash</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</si>
  <si>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</si>
  <si>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</si>
  <si>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</si>
  <si>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</si>
  <si>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</si>
  <si>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</si>
  <si>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</si>
  <si>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</si>
  <si>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</si>
  <si>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Tiền bán cổ phiếu chờ thu
Receivables from shares</t>
  </si>
  <si>
    <t>Các khoản phải thu khác
Other receivables</t>
  </si>
  <si>
    <t>Các tài sản khác
Other assets</t>
  </si>
  <si>
    <t>Tiền phải thanh toán mua chứng khoán (kê chi tiết)
Payables for securities bought but not yet settled</t>
  </si>
  <si>
    <t>Phải trả về mua cổ phiếu
Payables rrom shares</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</si>
  <si>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</si>
  <si>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</si>
  <si>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</si>
  <si>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</si>
  <si>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</si>
  <si>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</si>
  <si>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</si>
  <si>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</si>
  <si>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</si>
  <si>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</si>
  <si>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Tài sản ròng của quỹ đầu tư (I.8-II.3)
Total net assets value of Fund</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</si>
  <si>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</si>
  <si>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</si>
  <si>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</si>
  <si>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</si>
  <si>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</si>
  <si>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</si>
  <si>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</si>
  <si>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</si>
  <si>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</si>
  <si>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chi phí dịch vụ đại lý chuyển nhượng và các chi phí khác mà công ty quản lý quỹ trả cho tổ chức cung cấp dịch vụ có liên quan (nếu có);
Fund Administration Fee, Transfer Agency Fee, and other fee paid to relevant Fund's service providers (if any)</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</si>
  <si>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</si>
  <si>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</si>
  <si>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</si>
  <si>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</si>
  <si>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</si>
  <si>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</si>
  <si>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</si>
  <si>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</si>
  <si>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</si>
  <si>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</si>
  <si>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</si>
  <si>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</si>
  <si>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</si>
  <si>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</si>
  <si>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</si>
  <si>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trong đó/ in which</t>
  </si>
  <si>
    <t>Thay đổi giá trị tài sản ròng của  quỹ do các hoạt động liên quan đến đầu tư trong kỳ
Change of Net Asset Value due to investment related activities during the period</t>
  </si>
  <si>
    <t>Thay đổi giá trị tài sản ròng do việc phân phối thu nhập cho các nhà đầu tư trong kỳ
Change of Net Asset Value due to profit distribution to investors during the period</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</si>
  <si>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</si>
  <si>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</si>
  <si>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</si>
  <si>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</si>
  <si>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</si>
  <si>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</si>
  <si>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</si>
  <si>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khác
Other receivables</t>
  </si>
  <si>
    <t>Phải thu bán chứng khoán
Receivables from investments sold but not yet settled</t>
  </si>
  <si>
    <t>Các khoản đặt cọc và ứng trước
Deposit suspense</t>
  </si>
  <si>
    <t>Tiền gửi có kỳ hạn trên 3 tháng
Term deposit more than 3 months</t>
  </si>
  <si>
    <t>Giấy tờ có giá
Certificate of Deposit</t>
  </si>
  <si>
    <t>Tài sản khác
Other investments</t>
  </si>
  <si>
    <t>Tổng
Total</t>
  </si>
  <si>
    <t xml:space="preserve">Tiền
Cash </t>
  </si>
  <si>
    <t>Tiền gửi thanh toán
Cash on activities account</t>
  </si>
  <si>
    <t>Tiền gửi kỳ hạn không quá 3 tháng
Deposit with term not more than three months</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</si>
  <si>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</si>
  <si>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</si>
  <si>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</si>
  <si>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</si>
  <si>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</si>
  <si>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</si>
  <si>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</si>
  <si>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</si>
  <si>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</si>
  <si>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 xml:space="preserve">2251.1          </t>
  </si>
  <si>
    <t xml:space="preserve">2251.2          </t>
  </si>
  <si>
    <t xml:space="preserve">2251.3          </t>
  </si>
  <si>
    <t xml:space="preserve">2251.4          </t>
  </si>
  <si>
    <t xml:space="preserve">2251.5          </t>
  </si>
  <si>
    <t>check</t>
  </si>
  <si>
    <t>bao cao thu nhap</t>
  </si>
  <si>
    <t>bao cao tai san</t>
  </si>
  <si>
    <t>Chi phí khác
Other Expenses</t>
  </si>
  <si>
    <t>2231.3</t>
  </si>
  <si>
    <t xml:space="preserve">     CII11722        </t>
  </si>
  <si>
    <t xml:space="preserve">     MSN11906        </t>
  </si>
  <si>
    <t xml:space="preserve">     NPM11805        </t>
  </si>
  <si>
    <t xml:space="preserve">2251.6          </t>
  </si>
  <si>
    <t xml:space="preserve">     VHM11802        </t>
  </si>
  <si>
    <t xml:space="preserve">2251.7          </t>
  </si>
  <si>
    <t xml:space="preserve">     VPL11809        </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</si>
  <si>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</si>
  <si>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</si>
  <si>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</si>
  <si>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</si>
  <si>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</si>
  <si>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</si>
  <si>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</si>
  <si>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Năm 2020
Year 2020</t>
  </si>
  <si>
    <t>Lãi được nhận
Accrual Interest income</t>
  </si>
  <si>
    <r>
      <t xml:space="preserve">Công Ty Cổ phần Quản lý Quỹ Kỹ Thương
</t>
    </r>
    <r>
      <rPr>
        <sz val="10"/>
        <rFont val="Tahoma"/>
        <family val="2"/>
      </rPr>
      <t>Techcom Capital Joint Stock Company</t>
    </r>
  </si>
  <si>
    <r>
      <t xml:space="preserve">Công Ty Cổ phần Quản lý Quỹ Kỹ Thương
</t>
    </r>
    <r>
      <rPr>
        <sz val="10"/>
        <color rgb="FF0070C0"/>
        <rFont val="Tahoma"/>
        <family val="2"/>
      </rPr>
      <t>Techcom Capital Joint Stock Company</t>
    </r>
  </si>
  <si>
    <t>Công Ty Cổ phần Quản lý Quỹ Kỹ Thương</t>
  </si>
  <si>
    <t>Ngô Thị Thu Cúc</t>
  </si>
  <si>
    <t>Ngày 31 tháng 03 năm 2020
As at 31 March 2020</t>
  </si>
  <si>
    <t xml:space="preserve">     SGP202103       </t>
  </si>
  <si>
    <t>Tiền phải trả cho Nhà đầu tư về mua lại chứng chỉ quỹ
Cash at bank for Fund's redemption</t>
  </si>
  <si>
    <r>
      <t>Ghi chú:</t>
    </r>
    <r>
      <rPr>
        <sz val="10"/>
        <color rgb="FFFF0000"/>
        <rFont val="Tahoma"/>
        <family val="2"/>
      </rPr>
      <t xml:space="preserve"> (*) TP không lưu kho giấy CNSHCP tại NHLK, NHLK đã nhận được xác nhận số dư cuối tháng từ đại lý quản lý sổ cổ đông</t>
    </r>
  </si>
  <si>
    <t>Phụ lục 03. Mẫu báo cáo định kỳ về hoạt động đầu tư của quỹ
Appendix 03. Periodical Report on Fund's Investment Activities</t>
  </si>
  <si>
    <t>(Ban hành kèm theo Thông tư 91/2019/TT-BTC ngày 31 tháng 12 năm 2019 )
(Issued in association with Circular 91/2019/TT-BTC dated 31 Dec 2019 )</t>
  </si>
  <si>
    <t>Phụ lục 3. Mẫu báo cáo định kỳ về hoạt động đầu tư của quỹ
Appendix 3. Periodical Report on Fund's Investment Activities</t>
  </si>
  <si>
    <t>Kỳ này
This Period</t>
  </si>
  <si>
    <t>Kỳ trước
Last Period</t>
  </si>
  <si>
    <t>Phụ lục 03. Mẫu báo cáo về tình hình tự doanh đầu tư gián tiếp ra nước ngoà của quỹ
Appendix 03. Report on fund's foreign portfolio investment</t>
  </si>
  <si>
    <t xml:space="preserve">                  (Ban hành kèm theo Thông tư 91/2019/TT-BTC ngày 31 tháng 12 năm 2019 )
(Issued in association with Circular 91/2019/TT-BTC dated 31 Dec 2019 ) </t>
  </si>
  <si>
    <t xml:space="preserve"> BÁO CÁO VỀ TÌNH HÌNH TỰ DOANH ĐẦU TƯ GIÁN TIẾP RA NƯỚC NGOÀI CỦA QUỸ
  REPORT ON FUND'S FOREIGN PORFOLIO INVESTMENT</t>
  </si>
  <si>
    <r>
      <rPr>
        <b/>
        <sz val="10"/>
        <color rgb="FF0070C0"/>
        <rFont val="Tahoma"/>
        <family val="2"/>
      </rPr>
      <t>Tên công ty quản lý quỹ:</t>
    </r>
    <r>
      <rPr>
        <b/>
        <sz val="10"/>
        <rFont val="Tahoma"/>
        <family val="2"/>
      </rPr>
      <t xml:space="preserve">
</t>
    </r>
    <r>
      <rPr>
        <sz val="10"/>
        <rFont val="Tahoma"/>
        <family val="2"/>
      </rPr>
      <t>Management Fund Company name:</t>
    </r>
  </si>
  <si>
    <r>
      <rPr>
        <b/>
        <sz val="10"/>
        <color rgb="FF0070C0"/>
        <rFont val="Tahoma"/>
        <family val="2"/>
      </rPr>
      <t>Tên ngân hàng giám sát:</t>
    </r>
    <r>
      <rPr>
        <sz val="10"/>
        <rFont val="Tahoma"/>
        <family val="2"/>
      </rPr>
      <t xml:space="preserve">
Supervising bank: </t>
    </r>
  </si>
  <si>
    <r>
      <t xml:space="preserve">Ngân Hàng TMCP Đầu tư và Phát triển Việt Nam - Chi nhánh Hà Thành
</t>
    </r>
    <r>
      <rPr>
        <sz val="10"/>
        <color rgb="FF0070C0"/>
        <rFont val="Tahoma"/>
        <family val="2"/>
      </rPr>
      <t>Bank for Investment and Development of Vietnam Jsc - Hathanh Branch</t>
    </r>
  </si>
  <si>
    <r>
      <rPr>
        <b/>
        <sz val="10"/>
        <color rgb="FF0070C0"/>
        <rFont val="Tahoma"/>
        <family val="2"/>
      </rPr>
      <t>Tên Quỹ:</t>
    </r>
    <r>
      <rPr>
        <b/>
        <sz val="10"/>
        <rFont val="Tahoma"/>
        <family val="2"/>
      </rPr>
      <t xml:space="preserve">
</t>
    </r>
    <r>
      <rPr>
        <sz val="10"/>
        <rFont val="Tahoma"/>
        <family val="2"/>
      </rPr>
      <t xml:space="preserve">Fund name: </t>
    </r>
  </si>
  <si>
    <r>
      <rPr>
        <b/>
        <sz val="10"/>
        <color rgb="FF0070C0"/>
        <rFont val="Tahoma"/>
        <family val="2"/>
      </rPr>
      <t>Ngày lập báo cáo:</t>
    </r>
    <r>
      <rPr>
        <sz val="10"/>
        <color rgb="FF0070C0"/>
        <rFont val="Tahoma"/>
        <family val="2"/>
      </rPr>
      <t xml:space="preserve">
Reporting Date:</t>
    </r>
  </si>
  <si>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</si>
  <si>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</si>
  <si>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</si>
  <si>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</si>
  <si>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</si>
  <si>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</si>
  <si>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</si>
  <si>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</si>
  <si>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</si>
  <si>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</si>
  <si>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</si>
  <si>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</si>
  <si>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</si>
  <si>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</si>
  <si>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</si>
  <si>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Phụ lục 03. Mẫu báo cáo định kỳ về hoạt động tự doanh đầu tư gián tiếp ra nước ngoài của quỹ
Appendix 3. Periodical Report on Fund's Foreign Portfolio investment</t>
  </si>
  <si>
    <t>BÁO CÁO VỀ TÌNH HÌNH TỰ DOANH ĐẦU TƯ GIÁN TIẾP RA NƯỚC NGOÀI CỦA QUỸ
PERIODICAL REPORT ON FUND'S FOREIGN PORFOLIO INVESTMENT</t>
  </si>
  <si>
    <r>
      <rPr>
        <b/>
        <sz val="10"/>
        <color rgb="FF0070C0"/>
        <rFont val="Tahoma"/>
        <family val="2"/>
      </rPr>
      <t>Tên công ty quản lý quỹ:</t>
    </r>
    <r>
      <rPr>
        <sz val="10"/>
        <rFont val="Tahoma"/>
        <family val="2"/>
      </rPr>
      <t xml:space="preserve">
Management Fund Company name:</t>
    </r>
  </si>
  <si>
    <r>
      <rPr>
        <b/>
        <sz val="10"/>
        <color rgb="FF0070C0"/>
        <rFont val="Tahoma"/>
        <family val="2"/>
      </rPr>
      <t>Ngân Hàng TMCP Đầu tư và Phát triển Việt Nam - Chi nhánh Hà Thành</t>
    </r>
    <r>
      <rPr>
        <b/>
        <sz val="10"/>
        <rFont val="Tahoma"/>
        <family val="2"/>
      </rPr>
      <t xml:space="preserve">
</t>
    </r>
    <r>
      <rPr>
        <sz val="10"/>
        <rFont val="Tahoma"/>
        <family val="2"/>
      </rPr>
      <t>Bank for Investment and Development of Vietnam Jsc - Hathanh Brach</t>
    </r>
    <r>
      <rPr>
        <b/>
        <sz val="10"/>
        <rFont val="Tahoma"/>
        <family val="2"/>
      </rPr>
      <t xml:space="preserve">
</t>
    </r>
    <r>
      <rPr>
        <sz val="10"/>
        <rFont val="Tahoma"/>
        <family val="2"/>
      </rPr>
      <t xml:space="preserve">
</t>
    </r>
  </si>
  <si>
    <r>
      <rPr>
        <b/>
        <sz val="10"/>
        <color rgb="FF0070C0"/>
        <rFont val="Tahoma"/>
        <family val="2"/>
      </rPr>
      <t>Tên Quỹ:</t>
    </r>
    <r>
      <rPr>
        <sz val="10"/>
        <rFont val="Tahoma"/>
        <family val="2"/>
      </rPr>
      <t xml:space="preserve">
Fund name: </t>
    </r>
  </si>
  <si>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</si>
  <si>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</si>
  <si>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</si>
  <si>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</si>
  <si>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</si>
  <si>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</si>
  <si>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</si>
  <si>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</si>
  <si>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</si>
  <si>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</si>
  <si>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</si>
  <si>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</si>
  <si>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</si>
  <si>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r>
      <rPr>
        <b/>
        <sz val="10"/>
        <color rgb="FF0070C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</si>
  <si>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Ngày lập báo cáo:
</t>
    </r>
    <r>
      <rPr>
        <sz val="10"/>
        <color rgb="FF0070C0"/>
        <rFont val="Tahoma"/>
        <family val="2"/>
      </rPr>
      <t>Reporting Date:</t>
    </r>
  </si>
  <si>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</si>
  <si>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</si>
  <si>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</si>
  <si>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</si>
  <si>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</si>
  <si>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</si>
  <si>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</si>
  <si>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</si>
  <si>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</si>
  <si>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</si>
  <si>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</si>
  <si>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 xml:space="preserve">Phụ lục 3. Mẫu báo cáo định kỳ về hoạt động tự doanh đầu tư gián tiếp ra nước ngoài của quỹ
Appendix 3. Periodical Report on Fund's Foreign Portfolio investment
</t>
  </si>
  <si>
    <r>
      <rPr>
        <b/>
        <sz val="10"/>
        <color rgb="FF0070C0"/>
        <rFont val="Tahoma"/>
        <family val="2"/>
      </rPr>
      <t>Tên công ty quản lý quỹ:</t>
    </r>
    <r>
      <rPr>
        <sz val="10"/>
        <color theme="1"/>
        <rFont val="Tahoma"/>
        <family val="2"/>
      </rPr>
      <t xml:space="preserve">
Management Fund Company name:</t>
    </r>
  </si>
  <si>
    <r>
      <rPr>
        <b/>
        <sz val="10"/>
        <color rgb="FF0070C0"/>
        <rFont val="Tahoma"/>
        <family val="2"/>
      </rPr>
      <t xml:space="preserve">Công Ty Cổ phần Quản lý Quỹ Kỹ Thương
</t>
    </r>
    <r>
      <rPr>
        <sz val="10"/>
        <color rgb="FF0070C0"/>
        <rFont val="Tahoma"/>
        <family val="2"/>
      </rPr>
      <t>Techcom Capital Joint Stock Company</t>
    </r>
  </si>
  <si>
    <r>
      <rPr>
        <b/>
        <sz val="10"/>
        <color rgb="FF0070C0"/>
        <rFont val="Tahoma"/>
        <family val="2"/>
      </rPr>
      <t>Tên ngân hàng giám sát:</t>
    </r>
    <r>
      <rPr>
        <sz val="10"/>
        <color theme="1"/>
        <rFont val="Tahoma"/>
        <family val="2"/>
      </rPr>
      <t xml:space="preserve">
Supervising bank: </t>
    </r>
  </si>
  <si>
    <r>
      <rPr>
        <b/>
        <sz val="10"/>
        <color rgb="FF0070C0"/>
        <rFont val="Tahoma"/>
        <family val="2"/>
      </rPr>
      <t>Ngân hàng TMCP Đầu tư và Phát triển Việt Nam - Chi nhánh Hà Thành</t>
    </r>
    <r>
      <rPr>
        <sz val="10"/>
        <color indexed="8"/>
        <rFont val="Tahoma"/>
        <family val="2"/>
      </rPr>
      <t xml:space="preserve">
Bank of Investment and Development of Vietnam Jsc - Hathanh Branch</t>
    </r>
  </si>
  <si>
    <r>
      <rPr>
        <b/>
        <sz val="10"/>
        <color rgb="FF0070C0"/>
        <rFont val="Tahoma"/>
        <family val="2"/>
      </rPr>
      <t>Tên Quỹ:</t>
    </r>
    <r>
      <rPr>
        <sz val="10"/>
        <color theme="1"/>
        <rFont val="Tahoma"/>
        <family val="2"/>
      </rPr>
      <t xml:space="preserve">
Fund name: </t>
    </r>
  </si>
  <si>
    <r>
      <rPr>
        <b/>
        <sz val="10"/>
        <color rgb="FF0070C0"/>
        <rFont val="Tahoma"/>
        <family val="2"/>
      </rPr>
      <t xml:space="preserve">Quỹ Đầu tư Trái phiếu Linh hoạt Techcom 
</t>
    </r>
    <r>
      <rPr>
        <sz val="10"/>
        <color rgb="FF0070C0"/>
        <rFont val="Tahoma"/>
        <family val="2"/>
      </rPr>
      <t>Techcom Flexi Bond Fund (TCFF)</t>
    </r>
  </si>
  <si>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</si>
  <si>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</si>
  <si>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</si>
  <si>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</si>
  <si>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</si>
  <si>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</si>
  <si>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</si>
  <si>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</si>
  <si>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</si>
  <si>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</si>
  <si>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</si>
  <si>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</si>
  <si>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</si>
  <si>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</si>
  <si>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</si>
  <si>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</si>
  <si>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Tháng 4 năm 2020/April 2020</t>
  </si>
  <si>
    <t>Tại ngày 30 tháng 04 năm 2020/As at 30 April 2020</t>
  </si>
  <si>
    <r>
      <rPr>
        <b/>
        <sz val="8"/>
        <rFont val="Tahoma"/>
        <family val="2"/>
      </rPr>
      <t>Ngày 04 tháng 05 năm 2020</t>
    </r>
    <r>
      <rPr>
        <sz val="8"/>
        <rFont val="Tahoma"/>
        <family val="2"/>
      </rPr>
      <t xml:space="preserve">
04 May 2020</t>
    </r>
  </si>
  <si>
    <t>KỲ TRƯỚC/ LAST PERIOD
31/03/2020</t>
  </si>
  <si>
    <t>KỲ BÁO CÁO/ THIS PERIOD
30/04/2020</t>
  </si>
  <si>
    <t>Ngày 30 tháng 04 năm 2020
As at 30 April 2020</t>
  </si>
  <si>
    <t xml:space="preserve">     VIC11813        </t>
  </si>
  <si>
    <t xml:space="preserve">     VPL11810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</si>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</sst>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_(* #,##0.00_);_(* \(#,##0.00\);_(* &quot;-&quot;_);_(@_)"/>
    <numFmt numFmtId="168" formatCode="#,##0_ ;\-#,##0\ "/>
    <numFmt numFmtId="169" formatCode="_-&quot;$&quot;* #,##0_-;\-&quot;$&quot;* #,##0_-;_-&quot;$&quot;* &quot;-&quot;_-;_-@_-"/>
    <numFmt numFmtId="170" formatCode="[$-409]dd\ mmmm\ yyyy;@"/>
    <numFmt numFmtId="171" formatCode="#,##0,_);[Red]\(#,##0,\)"/>
    <numFmt numFmtId="172" formatCode="&quot;\&quot;#,##0;[Red]&quot;\&quot;&quot;\&quot;\-#,##0"/>
    <numFmt numFmtId="173" formatCode="_-* #,##0_$_-;\-* #,##0_$_-;_-* &quot;-&quot;_$_-;_-@_-"/>
    <numFmt numFmtId="174" formatCode="_-* #,##0.00\ _€_-;\-* #,##0.00\ _€_-;_-* &quot;-&quot;??\ _€_-;_-@_-"/>
    <numFmt numFmtId="175" formatCode="_-* #,##0\ _€_-;\-* #,##0\ _€_-;_-* &quot;-&quot;\ _€_-;_-@_-"/>
    <numFmt numFmtId="176" formatCode="_-* #,##0&quot;$&quot;_-;\-* #,##0&quot;$&quot;_-;_-* &quot;-&quot;&quot;$&quot;_-;_-@_-"/>
    <numFmt numFmtId="177" formatCode="_-* #,##0.00&quot;$&quot;_-;\-* #,##0.00&quot;$&quot;_-;_-* &quot;-&quot;??&quot;$&quot;_-;_-@_-"/>
    <numFmt numFmtId="178" formatCode="&quot;SFr.&quot;\ #,##0.00;[Red]&quot;SFr.&quot;\ \-#,##0.00"/>
    <numFmt numFmtId="179" formatCode="&quot;\&quot;#,##0.00;[Red]&quot;\&quot;\-#,##0.00"/>
    <numFmt numFmtId="180" formatCode="_ &quot;SFr.&quot;\ * #,##0_ ;_ &quot;SFr.&quot;\ * \-#,##0_ ;_ &quot;SFr.&quot;\ * &quot;-&quot;_ ;_ @_ "/>
    <numFmt numFmtId="181" formatCode="_ * #,##0_ ;_ * \-#,##0_ ;_ * &quot;-&quot;_ ;_ @_ "/>
    <numFmt numFmtId="182" formatCode="_ * #,##0.00_ ;_ * \-#,##0.00_ ;_ * &quot;-&quot;??_ ;_ @_ "/>
    <numFmt numFmtId="183" formatCode="_-* #,##0.00_$_-;\-* #,##0.00_$_-;_-* &quot;-&quot;??_$_-;_-@_-"/>
    <numFmt numFmtId="184" formatCode="&quot;$&quot;#,##0.00"/>
    <numFmt numFmtId="185" formatCode="mmm"/>
    <numFmt numFmtId="186" formatCode="_-* #,##0.00\ &quot;F&quot;_-;\-* #,##0.00\ &quot;F&quot;_-;_-* &quot;-&quot;??\ &quot;F&quot;_-;_-@_-"/>
    <numFmt numFmtId="187" formatCode="#,##0;\(#,##0\)"/>
    <numFmt numFmtId="188" formatCode="_(* #.##0_);_(* \(#.##0\);_(* &quot;-&quot;_);_(@_)"/>
    <numFmt numFmtId="189" formatCode="_ &quot;R&quot;\ * #,##0_ ;_ &quot;R&quot;\ * \-#,##0_ ;_ &quot;R&quot;\ * &quot;-&quot;_ ;_ @_ "/>
    <numFmt numFmtId="190" formatCode="\$#&quot;,&quot;##0\ ;\(\$#&quot;,&quot;##0\)"/>
    <numFmt numFmtId="191" formatCode="\t0.00%"/>
    <numFmt numFmtId="192" formatCode="_-* #,##0\ _D_M_-;\-* #,##0\ _D_M_-;_-* &quot;-&quot;\ _D_M_-;_-@_-"/>
    <numFmt numFmtId="193" formatCode="_-* #,##0.00\ _D_M_-;\-* #,##0.00\ _D_M_-;_-* &quot;-&quot;??\ _D_M_-;_-@_-"/>
    <numFmt numFmtId="194" formatCode="\t#\ ??/??"/>
    <numFmt numFmtId="195" formatCode="_-[$€-2]* #,##0.00_-;\-[$€-2]* #,##0.00_-;_-[$€-2]* &quot;-&quot;??_-"/>
    <numFmt numFmtId="196" formatCode="_([$€-2]* #,##0.00_);_([$€-2]* \(#,##0.00\);_([$€-2]* &quot;-&quot;??_)"/>
    <numFmt numFmtId="197" formatCode="#,##0\ "/>
    <numFmt numFmtId="198" formatCode="#."/>
    <numFmt numFmtId="199" formatCode="#,###"/>
    <numFmt numFmtId="200" formatCode="_-&quot;$&quot;* #,##0.00_-;\-&quot;$&quot;* #,##0.00_-;_-&quot;$&quot;* &quot;-&quot;??_-;_-@_-"/>
    <numFmt numFmtId="201" formatCode="#,##0\ &quot;$&quot;_);[Red]\(#,##0\ &quot;$&quot;\)"/>
    <numFmt numFmtId="202" formatCode="&quot;$&quot;###,0&quot;.&quot;00_);[Red]\(&quot;$&quot;###,0&quot;.&quot;00\)"/>
    <numFmt numFmtId="203" formatCode="#,##0\ &quot;F&quot;;[Red]\-#,##0\ &quot;F&quot;"/>
    <numFmt numFmtId="204" formatCode="#,##0.000;[Red]#,##0.000"/>
    <numFmt numFmtId="205" formatCode="0.00_)"/>
    <numFmt numFmtId="206" formatCode="#,##0.0;[Red]#,##0.0"/>
    <numFmt numFmtId="207" formatCode="0.000%"/>
    <numFmt numFmtId="208" formatCode="0%_);\(0%\)"/>
    <numFmt numFmtId="209" formatCode="d"/>
    <numFmt numFmtId="210" formatCode="#"/>
    <numFmt numFmtId="211" formatCode="&quot;¡Ì&quot;#,##0;[Red]\-&quot;¡Ì&quot;#,##0"/>
    <numFmt numFmtId="212" formatCode="#,##0.00\ &quot;F&quot;;[Red]\-#,##0.00\ &quot;F&quot;"/>
    <numFmt numFmtId="213" formatCode="_-* #,##0\ &quot;F&quot;_-;\-* #,##0\ &quot;F&quot;_-;_-* &quot;-&quot;\ &quot;F&quot;_-;_-@_-"/>
    <numFmt numFmtId="214" formatCode="#,##0.00\ &quot;F&quot;;\-#,##0.00\ &quot;F&quot;"/>
    <numFmt numFmtId="215" formatCode="_-* #,##0\ &quot;DM&quot;_-;\-* #,##0\ &quot;DM&quot;_-;_-* &quot;-&quot;\ &quot;DM&quot;_-;_-@_-"/>
    <numFmt numFmtId="216" formatCode="_-* #,##0.00\ &quot;DM&quot;_-;\-* #,##0.00\ &quot;DM&quot;_-;_-* &quot;-&quot;??\ &quot;DM&quot;_-;_-@_-"/>
    <numFmt numFmtId="217" formatCode="_-* #,##0\ _s_u_'_m_-;\-* #,##0\ _s_u_'_m_-;_-* &quot;-&quot;\ _s_u_'_m_-;_-@_-"/>
    <numFmt numFmtId="218" formatCode="_-* #,##0.00\ _s_u_'_m_-;\-* #,##0.00\ _s_u_'_m_-;_-* &quot;-&quot;??\ _s_u_'_m_-;_-@_-"/>
  </numFmts>
  <fonts count="18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i/>
      <sz val="8"/>
      <color indexed="8"/>
      <name val="Tahoma"/>
      <family val="2"/>
    </font>
    <font>
      <b/>
      <sz val="12"/>
      <name val="Tahoma"/>
      <family val="2"/>
    </font>
    <font>
      <i/>
      <sz val="10"/>
      <name val="Tahoma"/>
      <family val="2"/>
    </font>
    <font>
      <b/>
      <sz val="10"/>
      <name val="Tahoma"/>
      <family val="2"/>
    </font>
    <font>
      <b/>
      <sz val="10"/>
      <color indexed="30"/>
      <name val="Tahoma"/>
      <family val="2"/>
    </font>
    <font>
      <sz val="10"/>
      <name val="Tahoma"/>
      <family val="2"/>
    </font>
    <font>
      <sz val="10"/>
      <color indexed="8"/>
      <name val="Tahoma"/>
      <family val="2"/>
    </font>
    <font>
      <b/>
      <sz val="10"/>
      <color indexed="63"/>
      <name val="Tahoma"/>
      <family val="2"/>
    </font>
    <font>
      <sz val="10"/>
      <color indexed="63"/>
      <name val="Tahoma"/>
      <family val="2"/>
    </font>
    <font>
      <sz val="12"/>
      <name val=".VnTime"/>
      <family val="2"/>
    </font>
    <font>
      <b/>
      <sz val="10"/>
      <color indexed="8"/>
      <name val="Tahoma"/>
      <family val="2"/>
    </font>
    <font>
      <sz val="11"/>
      <name val="Times New Roman"/>
      <family val="1"/>
    </font>
    <font>
      <sz val="10"/>
      <name val="Arial"/>
      <family val="2"/>
      <charset val="163"/>
    </font>
    <font>
      <b/>
      <sz val="8"/>
      <name val="Tahoma"/>
      <family val="2"/>
    </font>
    <font>
      <sz val="8"/>
      <name val="Tahoma"/>
      <family val="2"/>
    </font>
    <font>
      <b/>
      <i/>
      <sz val="10"/>
      <name val="Tahoma"/>
      <family val="2"/>
    </font>
    <font>
      <b/>
      <sz val="10"/>
      <name val="Tahoma"/>
      <family val="2"/>
      <charset val="163"/>
    </font>
    <font>
      <b/>
      <sz val="9.5"/>
      <name val="Tahoma"/>
      <family val="2"/>
    </font>
    <font>
      <sz val="9.5"/>
      <name val="Tahoma"/>
      <family val="2"/>
    </font>
    <font>
      <i/>
      <sz val="9.5"/>
      <name val="Tahoma"/>
      <family val="2"/>
    </font>
    <font>
      <sz val="9.5"/>
      <name val="Arial"/>
      <family val="2"/>
    </font>
    <font>
      <b/>
      <sz val="9.5"/>
      <name val="Arial"/>
      <family val="2"/>
    </font>
    <font>
      <b/>
      <sz val="9"/>
      <color indexed="81"/>
      <name val="Tahoma"/>
      <family val="2"/>
      <charset val="163"/>
    </font>
    <font>
      <sz val="9"/>
      <color indexed="81"/>
      <name val="Tahoma"/>
      <family val="2"/>
      <charset val="163"/>
    </font>
    <font>
      <i/>
      <sz val="8"/>
      <name val="Tahoma"/>
      <family val="2"/>
    </font>
    <font>
      <sz val="11"/>
      <color theme="1"/>
      <name val="Calibri"/>
      <family val="2"/>
      <scheme val="minor"/>
    </font>
    <font>
      <b/>
      <sz val="11"/>
      <color theme="1"/>
      <name val="Calibri"/>
      <family val="2"/>
      <scheme val="minor"/>
    </font>
    <font>
      <sz val="10"/>
      <color theme="1"/>
      <name val="Tahoma"/>
      <family val="2"/>
    </font>
    <font>
      <b/>
      <sz val="10"/>
      <color theme="1"/>
      <name val="Tahoma"/>
      <family val="2"/>
    </font>
    <font>
      <i/>
      <sz val="10"/>
      <color theme="1"/>
      <name val="Tahoma"/>
      <family val="2"/>
    </font>
    <font>
      <b/>
      <sz val="10"/>
      <color theme="1" tint="4.9989318521683403E-2"/>
      <name val="Tahoma"/>
      <family val="2"/>
    </font>
    <font>
      <sz val="10"/>
      <color theme="1" tint="4.9989318521683403E-2"/>
      <name val="Tahoma"/>
      <family val="2"/>
    </font>
    <font>
      <b/>
      <sz val="10"/>
      <color rgb="FF0070C0"/>
      <name val="Tahoma"/>
      <family val="2"/>
    </font>
    <font>
      <b/>
      <sz val="8"/>
      <color theme="1" tint="4.9989318521683403E-2"/>
      <name val="Tahoma"/>
      <family val="2"/>
    </font>
    <font>
      <sz val="10"/>
      <name val="Calibri"/>
      <family val="2"/>
      <scheme val="minor"/>
    </font>
    <font>
      <sz val="10"/>
      <color theme="1"/>
      <name val="Calibri"/>
      <family val="2"/>
      <scheme val="minor"/>
    </font>
    <font>
      <b/>
      <sz val="10"/>
      <color theme="1"/>
      <name val="Calibri"/>
      <family val="2"/>
      <scheme val="minor"/>
    </font>
    <font>
      <sz val="11"/>
      <name val="Calibri"/>
      <family val="2"/>
      <scheme val="minor"/>
    </font>
    <font>
      <b/>
      <sz val="11"/>
      <name val="Calibri"/>
      <family val="2"/>
      <scheme val="minor"/>
    </font>
    <font>
      <b/>
      <sz val="9.5"/>
      <color theme="1" tint="4.9989318521683403E-2"/>
      <name val="Tahoma"/>
      <family val="2"/>
    </font>
    <font>
      <sz val="9.5"/>
      <color theme="1"/>
      <name val="Calibri"/>
      <family val="2"/>
      <charset val="163"/>
      <scheme val="minor"/>
    </font>
    <font>
      <sz val="9.5"/>
      <name val="Tahoma"/>
      <family val="2"/>
      <charset val="163"/>
    </font>
    <font>
      <b/>
      <sz val="9.5"/>
      <color theme="1"/>
      <name val="Calibri"/>
      <family val="2"/>
      <scheme val="minor"/>
    </font>
    <font>
      <sz val="10"/>
      <color rgb="FFFF0000"/>
      <name val="Arial"/>
      <family val="2"/>
    </font>
    <font>
      <sz val="10"/>
      <color rgb="FFFF0000"/>
      <name val="Tahoma"/>
      <family val="2"/>
    </font>
    <font>
      <b/>
      <sz val="11"/>
      <color rgb="FFFF0000"/>
      <name val="Calibri"/>
      <family val="2"/>
      <scheme val="minor"/>
    </font>
    <font>
      <b/>
      <sz val="9"/>
      <name val="Tahoma"/>
      <family val="2"/>
    </font>
    <font>
      <sz val="9"/>
      <name val="Tahoma"/>
      <family val="2"/>
    </font>
    <font>
      <sz val="11"/>
      <name val="Tahoma"/>
      <family val="2"/>
    </font>
    <font>
      <sz val="10"/>
      <color rgb="FF0070C0"/>
      <name val="Tahoma"/>
      <family val="2"/>
    </font>
    <font>
      <sz val="8"/>
      <color indexed="8"/>
      <name val="Tahoma"/>
      <family val="2"/>
    </font>
    <font>
      <sz val="11"/>
      <color theme="1"/>
      <name val="Times New Roman"/>
      <family val="1"/>
    </font>
    <font>
      <i/>
      <sz val="10"/>
      <color rgb="FFFF0000"/>
      <name val="Tahoma"/>
      <family val="2"/>
    </font>
    <font>
      <b/>
      <sz val="10"/>
      <color rgb="FFFF0000"/>
      <name val="Tahoma"/>
      <family val="2"/>
    </font>
    <font>
      <sz val="11"/>
      <color rgb="FFFF0000"/>
      <name val="Calibri"/>
      <family val="2"/>
      <scheme val="minor"/>
    </font>
    <font>
      <b/>
      <sz val="8"/>
      <color theme="1" tint="4.9989318521683403E-2"/>
      <name val="Times New Roman"/>
      <family val="1"/>
    </font>
    <font>
      <b/>
      <sz val="11"/>
      <color theme="1"/>
      <name val="Tahoma"/>
      <family val="2"/>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2"/>
      <color theme="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color rgb="FFC00000"/>
      <name val="Tahoma"/>
      <family val="2"/>
    </font>
  </fonts>
  <fills count="6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C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873">
    <xf numFmtId="0" fontId="0" fillId="0" borderId="0"/>
    <xf numFmtId="43" fontId="4" fillId="0" borderId="0" quotePrefix="1" applyFont="0" applyFill="0" applyBorder="0" applyAlignment="0">
      <protection locked="0"/>
    </xf>
    <xf numFmtId="43" fontId="30" fillId="0" borderId="0" applyFont="0" applyFill="0" applyBorder="0" applyAlignment="0" applyProtection="0"/>
    <xf numFmtId="43" fontId="16"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4" fillId="0" borderId="0"/>
    <xf numFmtId="9" fontId="4" fillId="0" borderId="0" quotePrefix="1" applyFont="0" applyFill="0" applyBorder="0" applyAlignment="0">
      <protection locked="0"/>
    </xf>
    <xf numFmtId="9" fontId="30"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0" fontId="2" fillId="0" borderId="0"/>
    <xf numFmtId="43" fontId="4" fillId="0" borderId="0" quotePrefix="1" applyFont="0" applyFill="0" applyBorder="0" applyAlignment="0">
      <protection locked="0"/>
    </xf>
    <xf numFmtId="169" fontId="62" fillId="0" borderId="0" applyFont="0" applyFill="0" applyBorder="0" applyAlignment="0" applyProtection="0"/>
    <xf numFmtId="0" fontId="63" fillId="0" borderId="0" applyNumberFormat="0" applyFill="0" applyBorder="0" applyAlignment="0" applyProtection="0"/>
    <xf numFmtId="170" fontId="63" fillId="0" borderId="0" applyNumberFormat="0" applyFill="0" applyBorder="0" applyAlignment="0" applyProtection="0"/>
    <xf numFmtId="170" fontId="63" fillId="0" borderId="0" applyNumberFormat="0" applyFill="0" applyBorder="0" applyAlignment="0" applyProtection="0"/>
    <xf numFmtId="171" fontId="64" fillId="0" borderId="0" applyBorder="0"/>
    <xf numFmtId="0" fontId="4" fillId="0" borderId="0"/>
    <xf numFmtId="0" fontId="65"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40" fontId="66" fillId="0" borderId="0" applyFont="0" applyFill="0" applyBorder="0" applyAlignment="0" applyProtection="0"/>
    <xf numFmtId="173" fontId="67" fillId="0" borderId="0" applyFont="0" applyFill="0" applyBorder="0" applyAlignment="0" applyProtection="0"/>
    <xf numFmtId="38" fontId="66" fillId="0" borderId="0" applyFont="0" applyFill="0" applyBorder="0" applyAlignment="0" applyProtection="0"/>
    <xf numFmtId="164" fontId="68" fillId="0" borderId="0" applyFont="0" applyFill="0" applyBorder="0" applyAlignment="0" applyProtection="0"/>
    <xf numFmtId="9" fontId="69" fillId="0" borderId="0" applyFont="0" applyFill="0" applyBorder="0" applyAlignment="0" applyProtection="0"/>
    <xf numFmtId="6" fontId="70" fillId="0" borderId="0" applyFont="0" applyFill="0" applyBorder="0" applyAlignment="0" applyProtection="0"/>
    <xf numFmtId="0" fontId="71"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72" fillId="0" borderId="0"/>
    <xf numFmtId="0" fontId="4" fillId="0" borderId="0" applyNumberFormat="0" applyFill="0" applyBorder="0" applyAlignment="0" applyProtection="0"/>
    <xf numFmtId="0" fontId="73" fillId="0" borderId="0"/>
    <xf numFmtId="0" fontId="73" fillId="0" borderId="0"/>
    <xf numFmtId="0" fontId="74" fillId="0" borderId="0">
      <alignment vertical="top"/>
    </xf>
    <xf numFmtId="42" fontId="75" fillId="0" borderId="0" applyFont="0" applyFill="0" applyBorder="0" applyAlignment="0" applyProtection="0"/>
    <xf numFmtId="0" fontId="76" fillId="0" borderId="0" applyNumberFormat="0" applyFill="0" applyBorder="0" applyAlignment="0" applyProtection="0"/>
    <xf numFmtId="42" fontId="75" fillId="0" borderId="0" applyFont="0" applyFill="0" applyBorder="0" applyAlignment="0" applyProtection="0"/>
    <xf numFmtId="169" fontId="62" fillId="0" borderId="0" applyFont="0" applyFill="0" applyBorder="0" applyAlignment="0" applyProtection="0"/>
    <xf numFmtId="165" fontId="62" fillId="0" borderId="0" applyFont="0" applyFill="0" applyBorder="0" applyAlignment="0" applyProtection="0"/>
    <xf numFmtId="174" fontId="75" fillId="0" borderId="0" applyFont="0" applyFill="0" applyBorder="0" applyAlignment="0" applyProtection="0"/>
    <xf numFmtId="164" fontId="62" fillId="0" borderId="0" applyFont="0" applyFill="0" applyBorder="0" applyAlignment="0" applyProtection="0"/>
    <xf numFmtId="42" fontId="75" fillId="0" borderId="0" applyFont="0" applyFill="0" applyBorder="0" applyAlignment="0" applyProtection="0"/>
    <xf numFmtId="174" fontId="75" fillId="0" borderId="0" applyFont="0" applyFill="0" applyBorder="0" applyAlignment="0" applyProtection="0"/>
    <xf numFmtId="165" fontId="62" fillId="0" borderId="0" applyFont="0" applyFill="0" applyBorder="0" applyAlignment="0" applyProtection="0"/>
    <xf numFmtId="175" fontId="75" fillId="0" borderId="0" applyFont="0" applyFill="0" applyBorder="0" applyAlignment="0" applyProtection="0"/>
    <xf numFmtId="164" fontId="62" fillId="0" borderId="0" applyFont="0" applyFill="0" applyBorder="0" applyAlignment="0" applyProtection="0"/>
    <xf numFmtId="165" fontId="62" fillId="0" borderId="0" applyFont="0" applyFill="0" applyBorder="0" applyAlignment="0" applyProtection="0"/>
    <xf numFmtId="175" fontId="75" fillId="0" borderId="0" applyFont="0" applyFill="0" applyBorder="0" applyAlignment="0" applyProtection="0"/>
    <xf numFmtId="174" fontId="75" fillId="0" borderId="0" applyFont="0" applyFill="0" applyBorder="0" applyAlignment="0" applyProtection="0"/>
    <xf numFmtId="164" fontId="62" fillId="0" borderId="0" applyFont="0" applyFill="0" applyBorder="0" applyAlignment="0" applyProtection="0"/>
    <xf numFmtId="169" fontId="62" fillId="0" borderId="0" applyFont="0" applyFill="0" applyBorder="0" applyAlignment="0" applyProtection="0"/>
    <xf numFmtId="42" fontId="75" fillId="0" borderId="0" applyFont="0" applyFill="0" applyBorder="0" applyAlignment="0" applyProtection="0"/>
    <xf numFmtId="164" fontId="62" fillId="0" borderId="0" applyFont="0" applyFill="0" applyBorder="0" applyAlignment="0" applyProtection="0"/>
    <xf numFmtId="175" fontId="75" fillId="0" borderId="0" applyFont="0" applyFill="0" applyBorder="0" applyAlignment="0" applyProtection="0"/>
    <xf numFmtId="174" fontId="75" fillId="0" borderId="0" applyFont="0" applyFill="0" applyBorder="0" applyAlignment="0" applyProtection="0"/>
    <xf numFmtId="169" fontId="62" fillId="0" borderId="0" applyFont="0" applyFill="0" applyBorder="0" applyAlignment="0" applyProtection="0"/>
    <xf numFmtId="165" fontId="62" fillId="0" borderId="0" applyFont="0" applyFill="0" applyBorder="0" applyAlignment="0" applyProtection="0"/>
    <xf numFmtId="0" fontId="76" fillId="0" borderId="0" applyNumberFormat="0" applyFill="0" applyBorder="0" applyAlignment="0" applyProtection="0"/>
    <xf numFmtId="176" fontId="4" fillId="0" borderId="0" applyFont="0" applyFill="0" applyBorder="0" applyAlignment="0" applyProtection="0"/>
    <xf numFmtId="177" fontId="4" fillId="0" borderId="0" applyFont="0" applyFill="0" applyBorder="0" applyAlignment="0" applyProtection="0"/>
    <xf numFmtId="0" fontId="4" fillId="0" borderId="0"/>
    <xf numFmtId="0" fontId="77" fillId="0" borderId="0"/>
    <xf numFmtId="0" fontId="78" fillId="21" borderId="0"/>
    <xf numFmtId="9" fontId="79" fillId="0" borderId="0" applyBorder="0" applyAlignment="0" applyProtection="0"/>
    <xf numFmtId="0" fontId="80" fillId="21" borderId="0"/>
    <xf numFmtId="0" fontId="14" fillId="0" borderId="0"/>
    <xf numFmtId="170" fontId="81" fillId="22" borderId="0" applyNumberFormat="0" applyBorder="0" applyAlignment="0" applyProtection="0"/>
    <xf numFmtId="0" fontId="2" fillId="9" borderId="0" applyNumberFormat="0" applyBorder="0" applyAlignment="0" applyProtection="0"/>
    <xf numFmtId="170" fontId="81" fillId="23" borderId="0" applyNumberFormat="0" applyBorder="0" applyAlignment="0" applyProtection="0"/>
    <xf numFmtId="0" fontId="2" fillId="11" borderId="0" applyNumberFormat="0" applyBorder="0" applyAlignment="0" applyProtection="0"/>
    <xf numFmtId="170" fontId="81" fillId="24" borderId="0" applyNumberFormat="0" applyBorder="0" applyAlignment="0" applyProtection="0"/>
    <xf numFmtId="0" fontId="2" fillId="13" borderId="0" applyNumberFormat="0" applyBorder="0" applyAlignment="0" applyProtection="0"/>
    <xf numFmtId="170" fontId="81" fillId="25" borderId="0" applyNumberFormat="0" applyBorder="0" applyAlignment="0" applyProtection="0"/>
    <xf numFmtId="0" fontId="2" fillId="15" borderId="0" applyNumberFormat="0" applyBorder="0" applyAlignment="0" applyProtection="0"/>
    <xf numFmtId="170" fontId="81" fillId="26" borderId="0" applyNumberFormat="0" applyBorder="0" applyAlignment="0" applyProtection="0"/>
    <xf numFmtId="0" fontId="2" fillId="17" borderId="0" applyNumberFormat="0" applyBorder="0" applyAlignment="0" applyProtection="0"/>
    <xf numFmtId="170" fontId="81" fillId="27" borderId="0" applyNumberFormat="0" applyBorder="0" applyAlignment="0" applyProtection="0"/>
    <xf numFmtId="0" fontId="2" fillId="19" borderId="0" applyNumberFormat="0" applyBorder="0" applyAlignment="0" applyProtection="0"/>
    <xf numFmtId="0" fontId="82" fillId="21" borderId="0"/>
    <xf numFmtId="0" fontId="83" fillId="0" borderId="0"/>
    <xf numFmtId="0" fontId="84" fillId="0" borderId="0">
      <alignment wrapText="1"/>
    </xf>
    <xf numFmtId="170" fontId="81" fillId="28" borderId="0" applyNumberFormat="0" applyBorder="0" applyAlignment="0" applyProtection="0"/>
    <xf numFmtId="0" fontId="2" fillId="10" borderId="0" applyNumberFormat="0" applyBorder="0" applyAlignment="0" applyProtection="0"/>
    <xf numFmtId="170" fontId="81" fillId="29" borderId="0" applyNumberFormat="0" applyBorder="0" applyAlignment="0" applyProtection="0"/>
    <xf numFmtId="0" fontId="2" fillId="12" borderId="0" applyNumberFormat="0" applyBorder="0" applyAlignment="0" applyProtection="0"/>
    <xf numFmtId="170" fontId="81" fillId="30" borderId="0" applyNumberFormat="0" applyBorder="0" applyAlignment="0" applyProtection="0"/>
    <xf numFmtId="0" fontId="2" fillId="14" borderId="0" applyNumberFormat="0" applyBorder="0" applyAlignment="0" applyProtection="0"/>
    <xf numFmtId="170" fontId="81" fillId="25" borderId="0" applyNumberFormat="0" applyBorder="0" applyAlignment="0" applyProtection="0"/>
    <xf numFmtId="0" fontId="2" fillId="16" borderId="0" applyNumberFormat="0" applyBorder="0" applyAlignment="0" applyProtection="0"/>
    <xf numFmtId="170" fontId="81" fillId="28" borderId="0" applyNumberFormat="0" applyBorder="0" applyAlignment="0" applyProtection="0"/>
    <xf numFmtId="0" fontId="2" fillId="18" borderId="0" applyNumberFormat="0" applyBorder="0" applyAlignment="0" applyProtection="0"/>
    <xf numFmtId="170" fontId="81" fillId="31" borderId="0" applyNumberFormat="0" applyBorder="0" applyAlignment="0" applyProtection="0"/>
    <xf numFmtId="0" fontId="2" fillId="20" borderId="0" applyNumberFormat="0" applyBorder="0" applyAlignment="0" applyProtection="0"/>
    <xf numFmtId="170" fontId="85" fillId="32" borderId="0" applyNumberFormat="0" applyBorder="0" applyAlignment="0" applyProtection="0"/>
    <xf numFmtId="170" fontId="85" fillId="29" borderId="0" applyNumberFormat="0" applyBorder="0" applyAlignment="0" applyProtection="0"/>
    <xf numFmtId="170" fontId="85" fillId="30" borderId="0" applyNumberFormat="0" applyBorder="0" applyAlignment="0" applyProtection="0"/>
    <xf numFmtId="170" fontId="85" fillId="33" borderId="0" applyNumberFormat="0" applyBorder="0" applyAlignment="0" applyProtection="0"/>
    <xf numFmtId="170" fontId="85" fillId="34" borderId="0" applyNumberFormat="0" applyBorder="0" applyAlignment="0" applyProtection="0"/>
    <xf numFmtId="170" fontId="85" fillId="35" borderId="0" applyNumberFormat="0" applyBorder="0" applyAlignment="0" applyProtection="0"/>
    <xf numFmtId="170" fontId="85" fillId="36" borderId="0" applyNumberFormat="0" applyBorder="0" applyAlignment="0" applyProtection="0"/>
    <xf numFmtId="170" fontId="85" fillId="37" borderId="0" applyNumberFormat="0" applyBorder="0" applyAlignment="0" applyProtection="0"/>
    <xf numFmtId="170" fontId="85" fillId="38" borderId="0" applyNumberFormat="0" applyBorder="0" applyAlignment="0" applyProtection="0"/>
    <xf numFmtId="170" fontId="85" fillId="33" borderId="0" applyNumberFormat="0" applyBorder="0" applyAlignment="0" applyProtection="0"/>
    <xf numFmtId="170" fontId="85" fillId="34" borderId="0" applyNumberFormat="0" applyBorder="0" applyAlignment="0" applyProtection="0"/>
    <xf numFmtId="170" fontId="85" fillId="39" borderId="0" applyNumberFormat="0" applyBorder="0" applyAlignment="0" applyProtection="0"/>
    <xf numFmtId="0" fontId="86" fillId="0" borderId="0" applyNumberFormat="0" applyAlignment="0"/>
    <xf numFmtId="178" fontId="4" fillId="0" borderId="0" applyFont="0" applyFill="0" applyBorder="0" applyAlignment="0" applyProtection="0"/>
    <xf numFmtId="0" fontId="87" fillId="0" borderId="0" applyFont="0" applyFill="0" applyBorder="0" applyAlignment="0" applyProtection="0"/>
    <xf numFmtId="179" fontId="88" fillId="0" borderId="0" applyFont="0" applyFill="0" applyBorder="0" applyAlignment="0" applyProtection="0"/>
    <xf numFmtId="180" fontId="4" fillId="0" borderId="0" applyFont="0" applyFill="0" applyBorder="0" applyAlignment="0" applyProtection="0"/>
    <xf numFmtId="0" fontId="87" fillId="0" borderId="0" applyFont="0" applyFill="0" applyBorder="0" applyAlignment="0" applyProtection="0"/>
    <xf numFmtId="180" fontId="4" fillId="0" borderId="0" applyFont="0" applyFill="0" applyBorder="0" applyAlignment="0" applyProtection="0"/>
    <xf numFmtId="0" fontId="89" fillId="0" borderId="0">
      <alignment horizontal="center" wrapText="1"/>
      <protection locked="0"/>
    </xf>
    <xf numFmtId="181" fontId="90" fillId="0" borderId="0" applyFont="0" applyFill="0" applyBorder="0" applyAlignment="0" applyProtection="0"/>
    <xf numFmtId="0" fontId="87" fillId="0" borderId="0" applyFont="0" applyFill="0" applyBorder="0" applyAlignment="0" applyProtection="0"/>
    <xf numFmtId="181" fontId="90" fillId="0" borderId="0" applyFont="0" applyFill="0" applyBorder="0" applyAlignment="0" applyProtection="0"/>
    <xf numFmtId="182" fontId="90" fillId="0" borderId="0" applyFont="0" applyFill="0" applyBorder="0" applyAlignment="0" applyProtection="0"/>
    <xf numFmtId="0" fontId="87" fillId="0" borderId="0" applyFont="0" applyFill="0" applyBorder="0" applyAlignment="0" applyProtection="0"/>
    <xf numFmtId="182" fontId="90" fillId="0" borderId="0" applyFont="0" applyFill="0" applyBorder="0" applyAlignment="0" applyProtection="0"/>
    <xf numFmtId="169" fontId="62" fillId="0" borderId="0" applyFont="0" applyFill="0" applyBorder="0" applyAlignment="0" applyProtection="0"/>
    <xf numFmtId="170" fontId="91" fillId="23" borderId="0" applyNumberFormat="0" applyBorder="0" applyAlignment="0" applyProtection="0"/>
    <xf numFmtId="0" fontId="87" fillId="0" borderId="0"/>
    <xf numFmtId="0" fontId="77" fillId="0" borderId="0"/>
    <xf numFmtId="0" fontId="87" fillId="0" borderId="0"/>
    <xf numFmtId="37" fontId="92" fillId="0" borderId="0"/>
    <xf numFmtId="173" fontId="4" fillId="0" borderId="0" applyFont="0" applyFill="0" applyBorder="0" applyAlignment="0" applyProtection="0"/>
    <xf numFmtId="183" fontId="4" fillId="0" borderId="0" applyFont="0" applyFill="0" applyBorder="0" applyAlignment="0" applyProtection="0"/>
    <xf numFmtId="171" fontId="64" fillId="0" borderId="0" applyFill="0"/>
    <xf numFmtId="184" fontId="64" fillId="0" borderId="0" applyNumberFormat="0" applyFill="0" applyBorder="0" applyAlignment="0">
      <alignment horizontal="center"/>
    </xf>
    <xf numFmtId="0" fontId="93" fillId="0" borderId="0" applyNumberFormat="0" applyFill="0">
      <alignment horizontal="center" vertical="center" wrapText="1"/>
    </xf>
    <xf numFmtId="171" fontId="64" fillId="0" borderId="9" applyFill="0" applyBorder="0"/>
    <xf numFmtId="41" fontId="64" fillId="0" borderId="0" applyAlignment="0"/>
    <xf numFmtId="0" fontId="93" fillId="0" borderId="0" applyFill="0" applyBorder="0">
      <alignment horizontal="center" vertical="center"/>
    </xf>
    <xf numFmtId="0" fontId="93" fillId="0" borderId="0" applyFill="0" applyBorder="0">
      <alignment horizontal="center" vertical="center"/>
    </xf>
    <xf numFmtId="171" fontId="64" fillId="0" borderId="8" applyFill="0" applyBorder="0"/>
    <xf numFmtId="0" fontId="64" fillId="0" borderId="0" applyNumberFormat="0" applyAlignment="0"/>
    <xf numFmtId="0" fontId="77" fillId="0" borderId="0" applyFill="0" applyBorder="0">
      <alignment horizontal="center" vertical="center" wrapText="1"/>
    </xf>
    <xf numFmtId="0" fontId="93" fillId="0" borderId="0" applyFill="0" applyBorder="0">
      <alignment horizontal="center" vertical="center" wrapText="1"/>
    </xf>
    <xf numFmtId="171" fontId="64" fillId="0" borderId="0" applyFill="0"/>
    <xf numFmtId="0" fontId="64" fillId="0" borderId="0" applyNumberFormat="0" applyAlignment="0">
      <alignment horizontal="center"/>
    </xf>
    <xf numFmtId="0" fontId="77" fillId="0" borderId="0" applyFill="0">
      <alignment horizontal="center" vertical="center" wrapText="1"/>
    </xf>
    <xf numFmtId="0" fontId="93" fillId="0" borderId="0" applyFill="0">
      <alignment horizontal="center" vertical="center" wrapText="1"/>
    </xf>
    <xf numFmtId="171" fontId="64" fillId="0" borderId="0" applyFill="0"/>
    <xf numFmtId="0" fontId="64" fillId="0" borderId="0" applyNumberFormat="0" applyAlignment="0">
      <alignment horizontal="center"/>
    </xf>
    <xf numFmtId="0" fontId="64" fillId="0" borderId="0" applyFill="0">
      <alignment vertical="center" wrapText="1"/>
    </xf>
    <xf numFmtId="0" fontId="93" fillId="0" borderId="0">
      <alignment horizontal="center" vertical="center" wrapText="1"/>
    </xf>
    <xf numFmtId="171" fontId="64" fillId="0" borderId="0" applyFill="0"/>
    <xf numFmtId="0" fontId="77" fillId="0" borderId="0" applyNumberFormat="0" applyAlignment="0">
      <alignment horizontal="center"/>
    </xf>
    <xf numFmtId="0" fontId="64" fillId="0" borderId="0" applyFill="0">
      <alignment horizontal="center" vertical="center" wrapText="1"/>
    </xf>
    <xf numFmtId="0" fontId="93" fillId="0" borderId="0" applyFill="0">
      <alignment horizontal="center" vertical="center" wrapText="1"/>
    </xf>
    <xf numFmtId="171" fontId="94" fillId="0" borderId="0" applyFill="0"/>
    <xf numFmtId="0" fontId="64" fillId="0" borderId="0" applyNumberFormat="0" applyAlignment="0">
      <alignment horizontal="center"/>
    </xf>
    <xf numFmtId="0" fontId="64" fillId="0" borderId="0" applyFill="0">
      <alignment horizontal="center" vertical="center" wrapText="1"/>
    </xf>
    <xf numFmtId="0" fontId="93" fillId="0" borderId="0" applyFill="0">
      <alignment horizontal="center" vertical="center" wrapText="1"/>
    </xf>
    <xf numFmtId="171" fontId="95" fillId="0" borderId="0" applyFill="0"/>
    <xf numFmtId="0" fontId="64" fillId="0" borderId="0" applyNumberFormat="0" applyAlignment="0">
      <alignment horizontal="center"/>
    </xf>
    <xf numFmtId="0" fontId="96" fillId="0" borderId="0">
      <alignment horizontal="center" wrapText="1"/>
    </xf>
    <xf numFmtId="0" fontId="93" fillId="0" borderId="0" applyFill="0">
      <alignment horizontal="center" vertical="center" wrapText="1"/>
    </xf>
    <xf numFmtId="185" fontId="4" fillId="0" borderId="0" applyFill="0" applyBorder="0" applyAlignment="0"/>
    <xf numFmtId="170" fontId="97" fillId="21" borderId="10" applyNumberFormat="0" applyAlignment="0" applyProtection="0"/>
    <xf numFmtId="0" fontId="98" fillId="0" borderId="0"/>
    <xf numFmtId="186" fontId="75" fillId="0" borderId="0" applyFont="0" applyFill="0" applyBorder="0" applyAlignment="0" applyProtection="0"/>
    <xf numFmtId="170" fontId="99" fillId="40" borderId="11" applyNumberFormat="0" applyAlignment="0" applyProtection="0"/>
    <xf numFmtId="1" fontId="100" fillId="0" borderId="6" applyBorder="0"/>
    <xf numFmtId="41"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74" fillId="0" borderId="0" applyFont="0" applyFill="0" applyBorder="0" applyAlignment="0" applyProtection="0"/>
    <xf numFmtId="165" fontId="4" fillId="0" borderId="0" applyFont="0" applyFill="0" applyBorder="0" applyAlignment="0" applyProtection="0"/>
    <xf numFmtId="43" fontId="2" fillId="0" borderId="0" applyFont="0" applyFill="0" applyBorder="0" applyAlignment="0" applyProtection="0"/>
    <xf numFmtId="43" fontId="7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65"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187" fontId="77" fillId="0" borderId="0"/>
    <xf numFmtId="187" fontId="77" fillId="0" borderId="0"/>
    <xf numFmtId="188" fontId="101" fillId="0" borderId="0"/>
    <xf numFmtId="3" fontId="4" fillId="0" borderId="0" applyFont="0" applyFill="0" applyBorder="0" applyAlignment="0" applyProtection="0"/>
    <xf numFmtId="3" fontId="4" fillId="0" borderId="0" applyFont="0" applyFill="0" applyBorder="0" applyAlignment="0" applyProtection="0"/>
    <xf numFmtId="0" fontId="102" fillId="0" borderId="0" applyNumberFormat="0" applyAlignment="0">
      <alignment horizontal="left"/>
    </xf>
    <xf numFmtId="0" fontId="103" fillId="0" borderId="0" applyNumberFormat="0" applyAlignment="0"/>
    <xf numFmtId="189" fontId="104" fillId="0" borderId="0" applyFont="0" applyFill="0" applyBorder="0" applyAlignment="0" applyProtection="0"/>
    <xf numFmtId="190" fontId="4" fillId="0" borderId="0" applyFont="0" applyFill="0" applyBorder="0" applyAlignment="0" applyProtection="0"/>
    <xf numFmtId="190" fontId="4" fillId="0" borderId="0" applyFont="0" applyFill="0" applyBorder="0" applyAlignment="0" applyProtection="0"/>
    <xf numFmtId="191" fontId="4" fillId="0" borderId="0"/>
    <xf numFmtId="0" fontId="4" fillId="0" borderId="0" applyFont="0" applyFill="0" applyBorder="0" applyAlignment="0" applyProtection="0"/>
    <xf numFmtId="0" fontId="4" fillId="0" borderId="0" applyFont="0" applyFill="0" applyBorder="0" applyAlignment="0" applyProtection="0"/>
    <xf numFmtId="192" fontId="4" fillId="0" borderId="0" applyFont="0" applyFill="0" applyBorder="0" applyAlignment="0" applyProtection="0"/>
    <xf numFmtId="193" fontId="4" fillId="0" borderId="0" applyFont="0" applyFill="0" applyBorder="0" applyAlignment="0" applyProtection="0"/>
    <xf numFmtId="194" fontId="4" fillId="0" borderId="0"/>
    <xf numFmtId="0" fontId="75" fillId="0" borderId="12">
      <alignment horizontal="left"/>
    </xf>
    <xf numFmtId="0" fontId="105" fillId="0" borderId="0" applyNumberFormat="0" applyAlignment="0">
      <alignment horizontal="left"/>
    </xf>
    <xf numFmtId="195" fontId="14" fillId="0" borderId="0" applyFont="0" applyFill="0" applyBorder="0" applyAlignment="0" applyProtection="0"/>
    <xf numFmtId="196" fontId="4" fillId="0" borderId="0" applyFont="0" applyFill="0" applyBorder="0" applyAlignment="0" applyProtection="0"/>
    <xf numFmtId="170" fontId="106" fillId="0" borderId="0" applyNumberFormat="0" applyFill="0" applyBorder="0" applyAlignment="0" applyProtection="0"/>
    <xf numFmtId="2" fontId="4" fillId="0" borderId="0" applyFont="0" applyFill="0" applyBorder="0" applyAlignment="0" applyProtection="0"/>
    <xf numFmtId="2" fontId="4" fillId="0" borderId="0" applyFont="0" applyFill="0" applyBorder="0" applyAlignment="0" applyProtection="0"/>
    <xf numFmtId="197" fontId="14" fillId="0" borderId="13" applyFont="0" applyFill="0" applyBorder="0" applyProtection="0"/>
    <xf numFmtId="170" fontId="107" fillId="24" borderId="0" applyNumberFormat="0" applyBorder="0" applyAlignment="0" applyProtection="0"/>
    <xf numFmtId="38" fontId="86" fillId="21" borderId="0" applyNumberFormat="0" applyBorder="0" applyAlignment="0" applyProtection="0"/>
    <xf numFmtId="0" fontId="108" fillId="0" borderId="0">
      <alignment horizontal="left"/>
    </xf>
    <xf numFmtId="0" fontId="109" fillId="0" borderId="14" applyNumberFormat="0" applyAlignment="0" applyProtection="0">
      <alignment horizontal="left" vertical="center"/>
    </xf>
    <xf numFmtId="0" fontId="109" fillId="0" borderId="15">
      <alignment horizontal="left" vertical="center"/>
    </xf>
    <xf numFmtId="14" fontId="63" fillId="26" borderId="16">
      <alignment horizontal="center" vertical="center" wrapText="1"/>
    </xf>
    <xf numFmtId="0" fontId="110" fillId="0" borderId="0" applyNumberFormat="0" applyFill="0" applyBorder="0" applyAlignment="0" applyProtection="0"/>
    <xf numFmtId="170" fontId="111" fillId="0" borderId="17"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09" fillId="0" borderId="0" applyNumberFormat="0" applyFill="0" applyBorder="0" applyAlignment="0" applyProtection="0"/>
    <xf numFmtId="170" fontId="112" fillId="0" borderId="18"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170" fontId="113" fillId="0" borderId="19" applyNumberFormat="0" applyFill="0" applyAlignment="0" applyProtection="0"/>
    <xf numFmtId="170" fontId="113" fillId="0" borderId="0" applyNumberFormat="0" applyFill="0" applyBorder="0" applyAlignment="0" applyProtection="0"/>
    <xf numFmtId="14" fontId="63" fillId="26" borderId="16">
      <alignment horizontal="center" vertical="center" wrapText="1"/>
    </xf>
    <xf numFmtId="198" fontId="114" fillId="0" borderId="0">
      <protection locked="0"/>
    </xf>
    <xf numFmtId="198" fontId="114" fillId="0" borderId="0">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10" fontId="86" fillId="41" borderId="1" applyNumberFormat="0" applyBorder="0" applyAlignment="0" applyProtection="0"/>
    <xf numFmtId="0" fontId="118" fillId="0" borderId="0"/>
    <xf numFmtId="0" fontId="118" fillId="0" borderId="0"/>
    <xf numFmtId="0" fontId="118" fillId="0" borderId="0"/>
    <xf numFmtId="0" fontId="118" fillId="0" borderId="0"/>
    <xf numFmtId="0" fontId="118" fillId="0" borderId="0"/>
    <xf numFmtId="170" fontId="119" fillId="27" borderId="10" applyNumberFormat="0" applyAlignment="0" applyProtection="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185" fontId="120" fillId="42" borderId="0"/>
    <xf numFmtId="0" fontId="89" fillId="0" borderId="0" applyNumberFormat="0" applyFont="0" applyBorder="0" applyAlignment="0"/>
    <xf numFmtId="170" fontId="121" fillId="0" borderId="20" applyNumberFormat="0" applyFill="0" applyAlignment="0" applyProtection="0"/>
    <xf numFmtId="185" fontId="120" fillId="43" borderId="0"/>
    <xf numFmtId="38" fontId="73" fillId="0" borderId="0" applyFont="0" applyFill="0" applyBorder="0" applyAlignment="0" applyProtection="0"/>
    <xf numFmtId="40" fontId="73"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0" fontId="122" fillId="0" borderId="16"/>
    <xf numFmtId="199" fontId="123" fillId="0" borderId="21"/>
    <xf numFmtId="169" fontId="4" fillId="0" borderId="0" applyFont="0" applyFill="0" applyBorder="0" applyAlignment="0" applyProtection="0"/>
    <xf numFmtId="200" fontId="4" fillId="0" borderId="0" applyFont="0" applyFill="0" applyBorder="0" applyAlignment="0" applyProtection="0"/>
    <xf numFmtId="201" fontId="73" fillId="0" borderId="0" applyFont="0" applyFill="0" applyBorder="0" applyAlignment="0" applyProtection="0"/>
    <xf numFmtId="202" fontId="73" fillId="0" borderId="0" applyFont="0" applyFill="0" applyBorder="0" applyAlignment="0" applyProtection="0"/>
    <xf numFmtId="203" fontId="75" fillId="0" borderId="0" applyFont="0" applyFill="0" applyBorder="0" applyAlignment="0" applyProtection="0"/>
    <xf numFmtId="204" fontId="75" fillId="0" borderId="0" applyFont="0" applyFill="0" applyBorder="0" applyAlignment="0" applyProtection="0"/>
    <xf numFmtId="0" fontId="124" fillId="0" borderId="0" applyNumberFormat="0" applyFont="0" applyFill="0" applyAlignment="0"/>
    <xf numFmtId="170" fontId="125" fillId="44" borderId="0" applyNumberFormat="0" applyBorder="0" applyAlignment="0" applyProtection="0"/>
    <xf numFmtId="0" fontId="104" fillId="0" borderId="1"/>
    <xf numFmtId="0" fontId="104" fillId="0" borderId="1"/>
    <xf numFmtId="0" fontId="77" fillId="0" borderId="0"/>
    <xf numFmtId="0" fontId="77" fillId="0" borderId="0"/>
    <xf numFmtId="0" fontId="104" fillId="0" borderId="1"/>
    <xf numFmtId="37" fontId="126" fillId="0" borderId="0"/>
    <xf numFmtId="0" fontId="127" fillId="0" borderId="1" applyNumberFormat="0" applyFont="0" applyFill="0" applyBorder="0" applyAlignment="0">
      <alignment horizontal="center"/>
    </xf>
    <xf numFmtId="205" fontId="12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16" fillId="0" borderId="0"/>
    <xf numFmtId="0" fontId="16" fillId="0" borderId="0"/>
    <xf numFmtId="0" fontId="16" fillId="0" borderId="0"/>
    <xf numFmtId="0" fontId="2" fillId="0" borderId="0"/>
    <xf numFmtId="0" fontId="16" fillId="0" borderId="0"/>
    <xf numFmtId="0" fontId="129" fillId="0" borderId="0">
      <alignment vertical="top"/>
    </xf>
    <xf numFmtId="0" fontId="129" fillId="0" borderId="0">
      <alignment vertical="top"/>
    </xf>
    <xf numFmtId="0" fontId="129" fillId="0" borderId="0">
      <alignment vertical="top"/>
    </xf>
    <xf numFmtId="0" fontId="129" fillId="0" borderId="0">
      <alignment vertical="top"/>
    </xf>
    <xf numFmtId="0" fontId="2" fillId="0" borderId="0"/>
    <xf numFmtId="0" fontId="129" fillId="0" borderId="0">
      <alignment vertical="top"/>
    </xf>
    <xf numFmtId="0" fontId="129" fillId="0" borderId="0">
      <alignment vertical="top"/>
    </xf>
    <xf numFmtId="0" fontId="129" fillId="0" borderId="0">
      <alignment vertical="top"/>
    </xf>
    <xf numFmtId="0" fontId="129" fillId="0" borderId="0">
      <alignment vertical="top"/>
    </xf>
    <xf numFmtId="0" fontId="2" fillId="0" borderId="0"/>
    <xf numFmtId="0" fontId="129" fillId="0" borderId="0">
      <alignment vertical="top"/>
    </xf>
    <xf numFmtId="0" fontId="129" fillId="0" borderId="0">
      <alignment vertical="top"/>
    </xf>
    <xf numFmtId="0" fontId="129" fillId="0" borderId="0">
      <alignment vertical="top"/>
    </xf>
    <xf numFmtId="0" fontId="129" fillId="0" borderId="0">
      <alignment vertical="top"/>
    </xf>
    <xf numFmtId="0" fontId="129" fillId="0" borderId="0">
      <alignment vertical="top"/>
    </xf>
    <xf numFmtId="0" fontId="129" fillId="0" borderId="0">
      <alignment vertical="top"/>
    </xf>
    <xf numFmtId="0" fontId="129" fillId="0" borderId="0">
      <alignment vertical="top"/>
    </xf>
    <xf numFmtId="0" fontId="129" fillId="0" borderId="0">
      <alignment vertical="top"/>
    </xf>
    <xf numFmtId="0" fontId="129" fillId="0" borderId="0">
      <alignment vertical="top"/>
    </xf>
    <xf numFmtId="0" fontId="129" fillId="0" borderId="0">
      <alignment vertical="top"/>
    </xf>
    <xf numFmtId="0" fontId="2" fillId="0" borderId="0"/>
    <xf numFmtId="0" fontId="129" fillId="0" borderId="0">
      <alignment vertical="top"/>
    </xf>
    <xf numFmtId="0" fontId="2" fillId="0" borderId="0"/>
    <xf numFmtId="0" fontId="2" fillId="0" borderId="0"/>
    <xf numFmtId="0" fontId="2" fillId="0" borderId="0"/>
    <xf numFmtId="0" fontId="2" fillId="0" borderId="0"/>
    <xf numFmtId="0" fontId="2" fillId="0" borderId="0"/>
    <xf numFmtId="170" fontId="4" fillId="0" borderId="0" applyNumberFormat="0" applyFill="0" applyBorder="0" applyAlignment="0" applyProtection="0"/>
    <xf numFmtId="0" fontId="2" fillId="0" borderId="0"/>
    <xf numFmtId="0" fontId="2" fillId="0" borderId="0"/>
    <xf numFmtId="170" fontId="4" fillId="0" borderId="0" applyNumberFormat="0" applyFill="0" applyBorder="0" applyAlignment="0" applyProtection="0"/>
    <xf numFmtId="0" fontId="2" fillId="0" borderId="0"/>
    <xf numFmtId="170" fontId="4" fillId="0" borderId="0" applyNumberFormat="0" applyFill="0" applyBorder="0" applyAlignment="0" applyProtection="0"/>
    <xf numFmtId="0" fontId="2" fillId="0" borderId="0"/>
    <xf numFmtId="170" fontId="4" fillId="0" borderId="0" applyNumberFormat="0" applyFill="0" applyBorder="0" applyAlignment="0" applyProtection="0"/>
    <xf numFmtId="0" fontId="4" fillId="0" borderId="0"/>
    <xf numFmtId="0" fontId="74" fillId="0" borderId="0"/>
    <xf numFmtId="0" fontId="2"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170" fontId="2" fillId="0" borderId="0"/>
    <xf numFmtId="0" fontId="4"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6" fillId="0" borderId="0"/>
    <xf numFmtId="0" fontId="16"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4"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4" fillId="0" borderId="0"/>
    <xf numFmtId="0" fontId="2" fillId="0" borderId="0"/>
    <xf numFmtId="17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4" fillId="0" borderId="0"/>
    <xf numFmtId="0" fontId="2" fillId="0" borderId="0"/>
    <xf numFmtId="170" fontId="2" fillId="0" borderId="0"/>
    <xf numFmtId="0" fontId="4" fillId="0" borderId="0"/>
    <xf numFmtId="170" fontId="2" fillId="0" borderId="0"/>
    <xf numFmtId="170" fontId="2" fillId="0" borderId="0"/>
    <xf numFmtId="170" fontId="2" fillId="0" borderId="0"/>
    <xf numFmtId="170" fontId="2" fillId="0" borderId="0"/>
    <xf numFmtId="170" fontId="2" fillId="0" borderId="0"/>
    <xf numFmtId="170" fontId="2" fillId="0" borderId="0"/>
    <xf numFmtId="17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4" fillId="0" borderId="0"/>
    <xf numFmtId="40" fontId="89" fillId="0" borderId="0">
      <alignment horizontal="right"/>
    </xf>
    <xf numFmtId="40" fontId="130" fillId="0" borderId="0">
      <alignment horizontal="center" wrapText="1"/>
    </xf>
    <xf numFmtId="170" fontId="74" fillId="41" borderId="22" applyNumberFormat="0" applyFont="0" applyAlignment="0" applyProtection="0"/>
    <xf numFmtId="0" fontId="2" fillId="8" borderId="7" applyNumberFormat="0" applyFont="0" applyAlignment="0" applyProtection="0"/>
    <xf numFmtId="0" fontId="2" fillId="8" borderId="7" applyNumberFormat="0" applyFont="0" applyAlignment="0" applyProtection="0"/>
    <xf numFmtId="171" fontId="89" fillId="0" borderId="0" applyBorder="0" applyAlignment="0"/>
    <xf numFmtId="0" fontId="131" fillId="0" borderId="0"/>
    <xf numFmtId="206" fontId="75" fillId="0" borderId="0" applyFont="0" applyFill="0" applyBorder="0" applyAlignment="0" applyProtection="0"/>
    <xf numFmtId="207" fontId="75" fillId="0" borderId="0" applyFont="0" applyFill="0" applyBorder="0" applyAlignment="0" applyProtection="0"/>
    <xf numFmtId="0" fontId="4" fillId="0" borderId="0" applyFont="0" applyFill="0" applyBorder="0" applyAlignment="0" applyProtection="0"/>
    <xf numFmtId="0" fontId="77" fillId="0" borderId="0"/>
    <xf numFmtId="170" fontId="132" fillId="21" borderId="23" applyNumberFormat="0" applyAlignment="0" applyProtection="0"/>
    <xf numFmtId="14" fontId="89" fillId="0" borderId="0">
      <alignment horizontal="center" wrapText="1"/>
      <protection locked="0"/>
    </xf>
    <xf numFmtId="208"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quotePrefix="1" applyFont="0" applyFill="0" applyBorder="0" applyAlignment="0">
      <protection locked="0"/>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4" fillId="0" borderId="0" applyFont="0" applyFill="0" applyBorder="0" applyAlignment="0" applyProtection="0"/>
    <xf numFmtId="9" fontId="2" fillId="0" borderId="0" applyFont="0" applyFill="0" applyBorder="0" applyAlignment="0" applyProtection="0"/>
    <xf numFmtId="9" fontId="74"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3" fillId="0" borderId="24" applyNumberFormat="0" applyBorder="0"/>
    <xf numFmtId="5" fontId="133" fillId="0" borderId="0"/>
    <xf numFmtId="0" fontId="73" fillId="0" borderId="0" applyNumberFormat="0" applyFont="0" applyFill="0" applyBorder="0" applyAlignment="0" applyProtection="0">
      <alignment horizontal="left"/>
    </xf>
    <xf numFmtId="38" fontId="64" fillId="21" borderId="25" applyFill="0">
      <alignment horizontal="right"/>
    </xf>
    <xf numFmtId="0" fontId="64" fillId="0" borderId="25" applyNumberFormat="0" applyFill="0" applyAlignment="0">
      <alignment horizontal="left" indent="7"/>
    </xf>
    <xf numFmtId="0" fontId="134" fillId="0" borderId="25" applyFill="0">
      <alignment horizontal="left" indent="8"/>
    </xf>
    <xf numFmtId="171" fontId="93" fillId="31" borderId="0" applyFill="0">
      <alignment horizontal="right"/>
    </xf>
    <xf numFmtId="0" fontId="93" fillId="45" borderId="0" applyNumberFormat="0">
      <alignment horizontal="right"/>
    </xf>
    <xf numFmtId="0" fontId="135" fillId="31" borderId="15" applyFill="0"/>
    <xf numFmtId="0" fontId="77" fillId="46" borderId="15" applyFill="0" applyBorder="0"/>
    <xf numFmtId="171" fontId="77" fillId="41" borderId="26" applyFill="0"/>
    <xf numFmtId="0" fontId="64" fillId="0" borderId="27" applyNumberFormat="0" applyAlignment="0"/>
    <xf numFmtId="0" fontId="135" fillId="0" borderId="0" applyFill="0">
      <alignment horizontal="left" indent="1"/>
    </xf>
    <xf numFmtId="0" fontId="136" fillId="41" borderId="0" applyFill="0">
      <alignment horizontal="left" indent="1"/>
    </xf>
    <xf numFmtId="171" fontId="64" fillId="27" borderId="26" applyFill="0"/>
    <xf numFmtId="0" fontId="64" fillId="0" borderId="26" applyNumberFormat="0" applyAlignment="0"/>
    <xf numFmtId="0" fontId="135" fillId="0" borderId="0" applyFill="0">
      <alignment horizontal="left" indent="2"/>
    </xf>
    <xf numFmtId="0" fontId="137" fillId="27" borderId="0" applyFill="0">
      <alignment horizontal="left" indent="2"/>
    </xf>
    <xf numFmtId="171" fontId="64" fillId="0" borderId="26" applyFill="0"/>
    <xf numFmtId="0" fontId="89" fillId="0" borderId="26" applyNumberFormat="0" applyAlignment="0"/>
    <xf numFmtId="0" fontId="138" fillId="0" borderId="0">
      <alignment horizontal="left" indent="3"/>
    </xf>
    <xf numFmtId="0" fontId="139" fillId="0" borderId="0" applyFill="0">
      <alignment horizontal="left" indent="3"/>
    </xf>
    <xf numFmtId="38" fontId="64" fillId="0" borderId="0" applyFill="0"/>
    <xf numFmtId="0" fontId="4" fillId="0" borderId="26" applyNumberFormat="0" applyFont="0" applyAlignment="0"/>
    <xf numFmtId="0" fontId="138" fillId="0" borderId="0">
      <alignment horizontal="left" indent="4"/>
    </xf>
    <xf numFmtId="0" fontId="64" fillId="0" borderId="0" applyFill="0" applyProtection="0">
      <alignment horizontal="left" indent="4"/>
    </xf>
    <xf numFmtId="38" fontId="64" fillId="0" borderId="0" applyFill="0"/>
    <xf numFmtId="0" fontId="64" fillId="0" borderId="0" applyNumberFormat="0" applyAlignment="0"/>
    <xf numFmtId="0" fontId="138" fillId="0" borderId="0">
      <alignment horizontal="left" indent="5"/>
    </xf>
    <xf numFmtId="0" fontId="64" fillId="0" borderId="0" applyFill="0">
      <alignment horizontal="left" indent="5"/>
    </xf>
    <xf numFmtId="171" fontId="64" fillId="0" borderId="0" applyFill="0"/>
    <xf numFmtId="0" fontId="77" fillId="0" borderId="0" applyNumberFormat="0" applyFill="0" applyAlignment="0"/>
    <xf numFmtId="0" fontId="140" fillId="0" borderId="0" applyFill="0">
      <alignment horizontal="left" indent="6"/>
    </xf>
    <xf numFmtId="0" fontId="64" fillId="0" borderId="0" applyFill="0">
      <alignment horizontal="left" indent="6"/>
    </xf>
    <xf numFmtId="209" fontId="4" fillId="0" borderId="0" applyNumberFormat="0" applyFill="0" applyBorder="0" applyAlignment="0" applyProtection="0">
      <alignment horizontal="left"/>
    </xf>
    <xf numFmtId="210" fontId="141" fillId="0" borderId="0" applyFont="0" applyFill="0" applyBorder="0" applyAlignment="0" applyProtection="0"/>
    <xf numFmtId="0" fontId="73" fillId="0" borderId="0" applyFont="0" applyFill="0" applyBorder="0" applyAlignment="0" applyProtection="0"/>
    <xf numFmtId="0" fontId="4" fillId="0" borderId="0"/>
    <xf numFmtId="211" fontId="104" fillId="0" borderId="0" applyFont="0" applyFill="0" applyBorder="0" applyAlignment="0" applyProtection="0"/>
    <xf numFmtId="175" fontId="75" fillId="0" borderId="0" applyFont="0" applyFill="0" applyBorder="0" applyAlignment="0" applyProtection="0"/>
    <xf numFmtId="42" fontId="75" fillId="0" borderId="0" applyFont="0" applyFill="0" applyBorder="0" applyAlignment="0" applyProtection="0"/>
    <xf numFmtId="0" fontId="122" fillId="0" borderId="0"/>
    <xf numFmtId="40" fontId="142" fillId="0" borderId="0" applyBorder="0">
      <alignment horizontal="right"/>
    </xf>
    <xf numFmtId="3" fontId="83" fillId="0" borderId="0" applyFill="0" applyBorder="0" applyAlignment="0" applyProtection="0">
      <alignment horizontal="right"/>
    </xf>
    <xf numFmtId="212" fontId="104" fillId="0" borderId="3">
      <alignment horizontal="right" vertical="center"/>
    </xf>
    <xf numFmtId="212" fontId="104" fillId="0" borderId="3">
      <alignment horizontal="right" vertical="center"/>
    </xf>
    <xf numFmtId="212" fontId="104" fillId="0" borderId="3">
      <alignment horizontal="right" vertical="center"/>
    </xf>
    <xf numFmtId="213" fontId="104" fillId="0" borderId="3">
      <alignment horizontal="center"/>
    </xf>
    <xf numFmtId="0" fontId="143" fillId="0" borderId="0">
      <alignment vertical="center" wrapText="1"/>
      <protection locked="0"/>
    </xf>
    <xf numFmtId="4" fontId="144" fillId="0" borderId="0"/>
    <xf numFmtId="3" fontId="145" fillId="0" borderId="28" applyNumberFormat="0" applyBorder="0" applyAlignment="0"/>
    <xf numFmtId="0" fontId="146" fillId="0" borderId="0" applyFont="0">
      <alignment horizontal="centerContinuous"/>
    </xf>
    <xf numFmtId="0" fontId="147" fillId="0" borderId="0" applyFill="0" applyBorder="0" applyProtection="0">
      <alignment horizontal="left" vertical="top"/>
    </xf>
    <xf numFmtId="170" fontId="148" fillId="0" borderId="0" applyNumberFormat="0" applyFill="0" applyBorder="0" applyAlignment="0" applyProtection="0"/>
    <xf numFmtId="0" fontId="4" fillId="0" borderId="9" applyNumberFormat="0" applyFont="0" applyFill="0" applyAlignment="0" applyProtection="0"/>
    <xf numFmtId="170" fontId="149" fillId="0" borderId="29" applyNumberFormat="0" applyFill="0" applyAlignment="0" applyProtection="0"/>
    <xf numFmtId="0" fontId="4" fillId="0" borderId="9" applyNumberFormat="0" applyFont="0" applyFill="0" applyAlignment="0" applyProtection="0"/>
    <xf numFmtId="0" fontId="4" fillId="0" borderId="9" applyNumberFormat="0" applyFont="0" applyFill="0" applyAlignment="0" applyProtection="0"/>
    <xf numFmtId="203" fontId="104" fillId="0" borderId="0"/>
    <xf numFmtId="214" fontId="104" fillId="0" borderId="1"/>
    <xf numFmtId="0" fontId="150" fillId="47" borderId="1">
      <alignment horizontal="left" vertical="center"/>
    </xf>
    <xf numFmtId="5" fontId="151" fillId="0" borderId="5">
      <alignment horizontal="left" vertical="top"/>
    </xf>
    <xf numFmtId="5" fontId="76" fillId="0" borderId="30">
      <alignment horizontal="left" vertical="top"/>
    </xf>
    <xf numFmtId="5" fontId="76" fillId="0" borderId="30">
      <alignment horizontal="left" vertical="top"/>
    </xf>
    <xf numFmtId="0" fontId="152" fillId="0" borderId="30">
      <alignment horizontal="left" vertical="center"/>
    </xf>
    <xf numFmtId="215" fontId="4" fillId="0" borderId="0" applyFont="0" applyFill="0" applyBorder="0" applyAlignment="0" applyProtection="0"/>
    <xf numFmtId="216" fontId="4" fillId="0" borderId="0" applyFont="0" applyFill="0" applyBorder="0" applyAlignment="0" applyProtection="0"/>
    <xf numFmtId="170" fontId="153" fillId="0" borderId="0" applyNumberFormat="0" applyFill="0" applyBorder="0" applyAlignment="0" applyProtection="0"/>
    <xf numFmtId="0" fontId="154" fillId="0" borderId="0">
      <alignment vertical="center"/>
    </xf>
    <xf numFmtId="42" fontId="155" fillId="0" borderId="0" applyFont="0" applyFill="0" applyBorder="0" applyAlignment="0" applyProtection="0"/>
    <xf numFmtId="44" fontId="155" fillId="0" borderId="0" applyFont="0" applyFill="0" applyBorder="0" applyAlignment="0" applyProtection="0"/>
    <xf numFmtId="0" fontId="155" fillId="0" borderId="0"/>
    <xf numFmtId="0" fontId="156" fillId="0" borderId="0" applyFont="0" applyFill="0" applyBorder="0" applyAlignment="0" applyProtection="0"/>
    <xf numFmtId="0" fontId="156" fillId="0" borderId="0" applyFont="0" applyFill="0" applyBorder="0" applyAlignment="0" applyProtection="0"/>
    <xf numFmtId="0" fontId="83" fillId="0" borderId="0">
      <alignment vertical="center"/>
    </xf>
    <xf numFmtId="40" fontId="157" fillId="0" borderId="0" applyFont="0" applyFill="0" applyBorder="0" applyAlignment="0" applyProtection="0"/>
    <xf numFmtId="38" fontId="157" fillId="0" borderId="0" applyFont="0" applyFill="0" applyBorder="0" applyAlignment="0" applyProtection="0"/>
    <xf numFmtId="0" fontId="157" fillId="0" borderId="0" applyFont="0" applyFill="0" applyBorder="0" applyAlignment="0" applyProtection="0"/>
    <xf numFmtId="0" fontId="157" fillId="0" borderId="0" applyFont="0" applyFill="0" applyBorder="0" applyAlignment="0" applyProtection="0"/>
    <xf numFmtId="9" fontId="158" fillId="0" borderId="0" applyBorder="0" applyAlignment="0" applyProtection="0"/>
    <xf numFmtId="0" fontId="159" fillId="0" borderId="0"/>
    <xf numFmtId="217" fontId="160" fillId="0" borderId="0" applyFont="0" applyFill="0" applyBorder="0" applyAlignment="0" applyProtection="0"/>
    <xf numFmtId="218" fontId="4" fillId="0" borderId="0" applyFont="0" applyFill="0" applyBorder="0" applyAlignment="0" applyProtection="0"/>
    <xf numFmtId="0" fontId="161" fillId="0" borderId="0" applyFont="0" applyFill="0" applyBorder="0" applyAlignment="0" applyProtection="0"/>
    <xf numFmtId="0" fontId="161"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0" fontId="162" fillId="0" borderId="0"/>
    <xf numFmtId="0" fontId="124" fillId="0" borderId="0"/>
    <xf numFmtId="183" fontId="163" fillId="0" borderId="0" applyFont="0" applyFill="0" applyBorder="0" applyAlignment="0" applyProtection="0"/>
    <xf numFmtId="164" fontId="68" fillId="0" borderId="0" applyFont="0" applyFill="0" applyBorder="0" applyAlignment="0" applyProtection="0"/>
    <xf numFmtId="165" fontId="68" fillId="0" borderId="0" applyFont="0" applyFill="0" applyBorder="0" applyAlignment="0" applyProtection="0"/>
    <xf numFmtId="0" fontId="163" fillId="0" borderId="0"/>
    <xf numFmtId="182" fontId="4" fillId="0" borderId="0" applyFont="0" applyFill="0" applyBorder="0" applyAlignment="0" applyProtection="0"/>
    <xf numFmtId="181" fontId="4" fillId="0" borderId="0" applyFont="0" applyFill="0" applyBorder="0" applyAlignment="0" applyProtection="0"/>
    <xf numFmtId="0" fontId="164" fillId="0" borderId="0"/>
    <xf numFmtId="169" fontId="68" fillId="0" borderId="0" applyFont="0" applyFill="0" applyBorder="0" applyAlignment="0" applyProtection="0"/>
    <xf numFmtId="201" fontId="70" fillId="0" borderId="0" applyFont="0" applyFill="0" applyBorder="0" applyAlignment="0" applyProtection="0"/>
    <xf numFmtId="200" fontId="68"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0" fontId="166" fillId="0" borderId="0" applyNumberFormat="0" applyFill="0" applyBorder="0" applyAlignment="0" applyProtection="0"/>
    <xf numFmtId="0" fontId="167" fillId="0" borderId="33" applyNumberFormat="0" applyFill="0" applyAlignment="0" applyProtection="0"/>
    <xf numFmtId="0" fontId="168" fillId="0" borderId="34" applyNumberFormat="0" applyFill="0" applyAlignment="0" applyProtection="0"/>
    <xf numFmtId="0" fontId="169" fillId="0" borderId="35" applyNumberFormat="0" applyFill="0" applyAlignment="0" applyProtection="0"/>
    <xf numFmtId="0" fontId="169" fillId="0" borderId="0" applyNumberFormat="0" applyFill="0" applyBorder="0" applyAlignment="0" applyProtection="0"/>
    <xf numFmtId="0" fontId="170" fillId="48" borderId="0" applyNumberFormat="0" applyBorder="0" applyAlignment="0" applyProtection="0"/>
    <xf numFmtId="0" fontId="171" fillId="49" borderId="0" applyNumberFormat="0" applyBorder="0" applyAlignment="0" applyProtection="0"/>
    <xf numFmtId="0" fontId="172" fillId="50" borderId="0" applyNumberFormat="0" applyBorder="0" applyAlignment="0" applyProtection="0"/>
    <xf numFmtId="0" fontId="173" fillId="51" borderId="36" applyNumberFormat="0" applyAlignment="0" applyProtection="0"/>
    <xf numFmtId="0" fontId="174" fillId="52" borderId="37" applyNumberFormat="0" applyAlignment="0" applyProtection="0"/>
    <xf numFmtId="0" fontId="175" fillId="52" borderId="36" applyNumberFormat="0" applyAlignment="0" applyProtection="0"/>
    <xf numFmtId="0" fontId="176" fillId="0" borderId="38" applyNumberFormat="0" applyFill="0" applyAlignment="0" applyProtection="0"/>
    <xf numFmtId="0" fontId="177" fillId="53" borderId="39" applyNumberFormat="0" applyAlignment="0" applyProtection="0"/>
    <xf numFmtId="0" fontId="59" fillId="0" borderId="0" applyNumberFormat="0" applyFill="0" applyBorder="0" applyAlignment="0" applyProtection="0"/>
    <xf numFmtId="0" fontId="178" fillId="0" borderId="0" applyNumberFormat="0" applyFill="0" applyBorder="0" applyAlignment="0" applyProtection="0"/>
    <xf numFmtId="0" fontId="31" fillId="0" borderId="40" applyNumberFormat="0" applyFill="0" applyAlignment="0" applyProtection="0"/>
    <xf numFmtId="0" fontId="179" fillId="54"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79" fillId="55" borderId="0" applyNumberFormat="0" applyBorder="0" applyAlignment="0" applyProtection="0"/>
    <xf numFmtId="0" fontId="179" fillId="5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9" fillId="57" borderId="0" applyNumberFormat="0" applyBorder="0" applyAlignment="0" applyProtection="0"/>
    <xf numFmtId="0" fontId="179" fillId="58"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79" fillId="59" borderId="0" applyNumberFormat="0" applyBorder="0" applyAlignment="0" applyProtection="0"/>
    <xf numFmtId="0" fontId="179" fillId="60"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9" fillId="61" borderId="0" applyNumberFormat="0" applyBorder="0" applyAlignment="0" applyProtection="0"/>
    <xf numFmtId="0" fontId="179" fillId="62"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79" fillId="63" borderId="0" applyNumberFormat="0" applyBorder="0" applyAlignment="0" applyProtection="0"/>
    <xf numFmtId="0" fontId="179" fillId="64"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9" fillId="65" borderId="0" applyNumberFormat="0" applyBorder="0" applyAlignment="0" applyProtection="0"/>
    <xf numFmtId="0" fontId="129" fillId="0" borderId="0">
      <alignment vertical="top"/>
    </xf>
    <xf numFmtId="0" fontId="1" fillId="8" borderId="7" applyNumberFormat="0" applyFont="0" applyAlignment="0" applyProtection="0"/>
  </cellStyleXfs>
  <cellXfs count="596">
    <xf numFmtId="0" fontId="0" fillId="0" borderId="0" xfId="0"/>
    <xf numFmtId="0" fontId="30" fillId="0" borderId="0" xfId="30"/>
    <xf numFmtId="0" fontId="0" fillId="0" borderId="0" xfId="0" applyAlignment="1">
      <alignment horizontal="left"/>
    </xf>
    <xf numFmtId="0" fontId="10" fillId="2" borderId="0" xfId="0" applyFont="1" applyFill="1"/>
    <xf numFmtId="0" fontId="0" fillId="2" borderId="0" xfId="0" applyFill="1"/>
    <xf numFmtId="0" fontId="0" fillId="4" borderId="0" xfId="0" applyFill="1"/>
    <xf numFmtId="0" fontId="10" fillId="4" borderId="0" xfId="0" applyFont="1" applyFill="1"/>
    <xf numFmtId="0" fontId="32" fillId="2" borderId="0" xfId="0" applyFont="1" applyFill="1"/>
    <xf numFmtId="166" fontId="32" fillId="2" borderId="0" xfId="1" applyNumberFormat="1" applyFont="1" applyFill="1" applyProtection="1">
      <protection locked="0"/>
    </xf>
    <xf numFmtId="0" fontId="33" fillId="2" borderId="0" xfId="0" applyFont="1" applyFill="1"/>
    <xf numFmtId="166" fontId="33" fillId="2" borderId="0" xfId="1" applyNumberFormat="1" applyFont="1" applyFill="1" applyProtection="1">
      <protection locked="0"/>
    </xf>
    <xf numFmtId="0" fontId="34" fillId="2" borderId="0" xfId="0" applyFont="1" applyFill="1"/>
    <xf numFmtId="166" fontId="34" fillId="2" borderId="0" xfId="1" applyNumberFormat="1" applyFont="1" applyFill="1" applyProtection="1">
      <protection locked="0"/>
    </xf>
    <xf numFmtId="0" fontId="32" fillId="2" borderId="2" xfId="0" applyFont="1" applyFill="1" applyBorder="1"/>
    <xf numFmtId="166" fontId="32" fillId="2" borderId="2" xfId="1" applyNumberFormat="1" applyFont="1" applyFill="1" applyBorder="1" applyProtection="1">
      <protection locked="0"/>
    </xf>
    <xf numFmtId="10" fontId="10" fillId="2" borderId="1" xfId="30" applyNumberFormat="1" applyFont="1" applyFill="1" applyBorder="1" applyAlignment="1" applyProtection="1">
      <alignment horizontal="left" vertical="center" wrapText="1"/>
    </xf>
    <xf numFmtId="0" fontId="30" fillId="4" borderId="0" xfId="30" applyFill="1"/>
    <xf numFmtId="0" fontId="0" fillId="2" borderId="2" xfId="0" applyFill="1" applyBorder="1"/>
    <xf numFmtId="0" fontId="30" fillId="2" borderId="0" xfId="30" applyFill="1"/>
    <xf numFmtId="0" fontId="33" fillId="2" borderId="0" xfId="0" applyFont="1" applyFill="1" applyBorder="1"/>
    <xf numFmtId="166" fontId="32" fillId="2" borderId="0" xfId="1" applyNumberFormat="1" applyFont="1" applyFill="1" applyBorder="1" applyProtection="1">
      <protection locked="0"/>
    </xf>
    <xf numFmtId="166" fontId="33" fillId="2" borderId="0" xfId="1" applyNumberFormat="1" applyFont="1" applyFill="1" applyBorder="1" applyProtection="1">
      <protection locked="0"/>
    </xf>
    <xf numFmtId="0" fontId="30" fillId="2" borderId="0" xfId="30" applyFill="1" applyAlignment="1">
      <alignment horizontal="center"/>
    </xf>
    <xf numFmtId="0" fontId="32" fillId="4" borderId="0" xfId="30" applyFont="1" applyFill="1"/>
    <xf numFmtId="0" fontId="0" fillId="2" borderId="0" xfId="0" applyFill="1" applyAlignment="1">
      <alignment horizontal="left"/>
    </xf>
    <xf numFmtId="0" fontId="10" fillId="2" borderId="0" xfId="0" applyFont="1" applyFill="1" applyAlignment="1">
      <alignment horizontal="left"/>
    </xf>
    <xf numFmtId="0" fontId="32" fillId="2" borderId="0" xfId="30" applyFont="1" applyFill="1"/>
    <xf numFmtId="49" fontId="10" fillId="2" borderId="1" xfId="30" applyNumberFormat="1" applyFont="1" applyFill="1" applyBorder="1" applyAlignment="1" applyProtection="1">
      <alignment horizontal="center" vertical="center" wrapText="1"/>
    </xf>
    <xf numFmtId="49" fontId="10" fillId="2" borderId="1" xfId="30" applyNumberFormat="1" applyFont="1" applyFill="1" applyBorder="1" applyAlignment="1" applyProtection="1">
      <alignment horizontal="left" vertical="center" wrapText="1"/>
    </xf>
    <xf numFmtId="0" fontId="32" fillId="2" borderId="1" xfId="30" applyFont="1" applyFill="1" applyBorder="1"/>
    <xf numFmtId="0" fontId="32" fillId="2" borderId="1" xfId="30" applyFont="1" applyFill="1" applyBorder="1" applyAlignment="1">
      <alignment vertical="center" wrapText="1"/>
    </xf>
    <xf numFmtId="41" fontId="32" fillId="2" borderId="1" xfId="30" applyNumberFormat="1" applyFont="1" applyFill="1" applyBorder="1" applyAlignment="1">
      <alignment vertical="center" wrapText="1"/>
    </xf>
    <xf numFmtId="14" fontId="8" fillId="2" borderId="1" xfId="30" applyNumberFormat="1" applyFont="1" applyFill="1" applyBorder="1" applyAlignment="1" applyProtection="1">
      <alignment horizontal="left" vertical="center" wrapText="1"/>
    </xf>
    <xf numFmtId="10" fontId="8" fillId="2" borderId="1" xfId="30" applyNumberFormat="1" applyFont="1" applyFill="1" applyBorder="1" applyAlignment="1" applyProtection="1">
      <alignment horizontal="left" vertical="center" wrapText="1"/>
    </xf>
    <xf numFmtId="10" fontId="32" fillId="2" borderId="1" xfId="30" applyNumberFormat="1" applyFont="1" applyFill="1" applyBorder="1"/>
    <xf numFmtId="0" fontId="32" fillId="2" borderId="0" xfId="30" applyFont="1" applyFill="1" applyAlignment="1">
      <alignment horizontal="center"/>
    </xf>
    <xf numFmtId="0" fontId="30" fillId="2" borderId="2" xfId="30" applyFill="1" applyBorder="1"/>
    <xf numFmtId="0" fontId="30" fillId="4" borderId="0" xfId="30" applyFill="1" applyAlignment="1">
      <alignment horizontal="center"/>
    </xf>
    <xf numFmtId="0" fontId="32" fillId="2" borderId="0" xfId="30" applyFont="1" applyFill="1" applyAlignment="1"/>
    <xf numFmtId="0" fontId="30" fillId="2" borderId="0" xfId="30" applyFont="1" applyFill="1"/>
    <xf numFmtId="166" fontId="10" fillId="4" borderId="0" xfId="0" applyNumberFormat="1" applyFont="1" applyFill="1"/>
    <xf numFmtId="0" fontId="10" fillId="2" borderId="0" xfId="0" applyFont="1" applyFill="1" applyAlignment="1">
      <alignment vertical="center"/>
    </xf>
    <xf numFmtId="0" fontId="10" fillId="4" borderId="0" xfId="0" applyFont="1" applyFill="1" applyAlignment="1">
      <alignment vertical="center"/>
    </xf>
    <xf numFmtId="0" fontId="32" fillId="2" borderId="0" xfId="30" applyFont="1" applyFill="1" applyAlignment="1">
      <alignment vertical="center"/>
    </xf>
    <xf numFmtId="0" fontId="32" fillId="4" borderId="0" xfId="30" applyFont="1" applyFill="1" applyAlignment="1">
      <alignment vertical="center"/>
    </xf>
    <xf numFmtId="0" fontId="37" fillId="2" borderId="0" xfId="0" applyFont="1" applyFill="1" applyAlignment="1">
      <alignment horizontal="left" vertical="top" wrapText="1"/>
    </xf>
    <xf numFmtId="0" fontId="36" fillId="2" borderId="0" xfId="0" applyFont="1" applyFill="1" applyAlignment="1">
      <alignment horizontal="left" vertical="top" wrapText="1"/>
    </xf>
    <xf numFmtId="0" fontId="6" fillId="2" borderId="0" xfId="0" applyFont="1" applyFill="1" applyAlignment="1">
      <alignment horizontal="center" vertical="center" wrapText="1"/>
    </xf>
    <xf numFmtId="0" fontId="7" fillId="2" borderId="0" xfId="0" applyFont="1" applyFill="1" applyAlignment="1">
      <alignment horizontal="center" vertical="center"/>
    </xf>
    <xf numFmtId="0" fontId="13" fillId="2" borderId="1" xfId="8" applyFont="1" applyFill="1" applyBorder="1" applyAlignment="1" applyProtection="1">
      <alignment horizontal="center" vertical="center" wrapText="1"/>
    </xf>
    <xf numFmtId="0" fontId="13" fillId="0" borderId="1" xfId="8" applyFont="1" applyFill="1" applyBorder="1" applyAlignment="1" applyProtection="1">
      <alignment horizontal="center" vertical="center" wrapText="1"/>
    </xf>
    <xf numFmtId="0" fontId="13" fillId="2" borderId="1" xfId="30" applyFont="1" applyFill="1" applyBorder="1" applyAlignment="1" applyProtection="1">
      <alignment horizontal="center" vertical="center" wrapText="1"/>
    </xf>
    <xf numFmtId="0" fontId="13" fillId="0" borderId="1" xfId="8" applyFont="1" applyFill="1" applyBorder="1" applyAlignment="1" applyProtection="1">
      <alignment wrapText="1"/>
    </xf>
    <xf numFmtId="0" fontId="12" fillId="2" borderId="1" xfId="8" applyFont="1" applyFill="1" applyBorder="1" applyAlignment="1" applyProtection="1">
      <alignment horizontal="center" vertical="center" wrapText="1"/>
    </xf>
    <xf numFmtId="0" fontId="12" fillId="2" borderId="1" xfId="8" applyFont="1" applyFill="1" applyBorder="1" applyAlignment="1" applyProtection="1">
      <alignment wrapText="1"/>
    </xf>
    <xf numFmtId="0" fontId="12" fillId="2" borderId="1" xfId="8" applyFont="1" applyFill="1" applyBorder="1" applyAlignment="1" applyProtection="1">
      <alignment horizontal="left" wrapText="1"/>
    </xf>
    <xf numFmtId="0" fontId="13" fillId="2" borderId="1" xfId="30" applyFont="1" applyFill="1" applyBorder="1" applyAlignment="1" applyProtection="1">
      <alignment horizontal="right" vertical="center" wrapText="1"/>
    </xf>
    <xf numFmtId="0" fontId="35" fillId="5" borderId="1" xfId="0" applyFont="1" applyFill="1" applyBorder="1" applyAlignment="1" applyProtection="1">
      <alignment horizontal="center" vertical="center" wrapText="1"/>
    </xf>
    <xf numFmtId="166" fontId="13" fillId="2" borderId="1" xfId="5" applyNumberFormat="1" applyFont="1" applyFill="1" applyBorder="1" applyAlignment="1" applyProtection="1">
      <alignment horizontal="left" vertical="center" wrapText="1"/>
      <protection locked="0"/>
    </xf>
    <xf numFmtId="166" fontId="13" fillId="0" borderId="1" xfId="5" applyNumberFormat="1" applyFont="1" applyFill="1" applyBorder="1" applyAlignment="1" applyProtection="1">
      <alignment horizontal="left" vertical="center" wrapText="1"/>
      <protection locked="0"/>
    </xf>
    <xf numFmtId="0" fontId="10" fillId="0" borderId="1" xfId="8" applyFont="1" applyFill="1" applyBorder="1" applyAlignment="1" applyProtection="1">
      <alignment horizontal="center" vertical="center" wrapText="1"/>
    </xf>
    <xf numFmtId="0" fontId="10" fillId="2" borderId="0" xfId="0" applyFont="1" applyFill="1" applyAlignment="1">
      <alignment horizontal="left" vertical="center" wrapText="1"/>
    </xf>
    <xf numFmtId="0" fontId="9" fillId="2" borderId="0" xfId="0" applyFont="1" applyFill="1" applyAlignment="1">
      <alignment vertical="center" wrapText="1"/>
    </xf>
    <xf numFmtId="0" fontId="10" fillId="2" borderId="0" xfId="0" applyFont="1" applyFill="1" applyAlignment="1">
      <alignment vertical="center" wrapText="1"/>
    </xf>
    <xf numFmtId="0" fontId="32" fillId="2" borderId="0" xfId="0" applyFont="1" applyFill="1" applyAlignment="1">
      <alignment vertical="center" wrapText="1"/>
    </xf>
    <xf numFmtId="49" fontId="8" fillId="0" borderId="1" xfId="0" applyNumberFormat="1" applyFont="1" applyFill="1" applyBorder="1" applyAlignment="1" applyProtection="1">
      <alignment horizontal="center" vertical="center" wrapText="1"/>
    </xf>
    <xf numFmtId="0" fontId="8" fillId="0" borderId="1" xfId="8" applyFont="1" applyFill="1" applyBorder="1" applyAlignment="1" applyProtection="1">
      <alignment horizontal="left" vertical="center" wrapText="1"/>
    </xf>
    <xf numFmtId="41" fontId="8" fillId="0" borderId="1" xfId="8" applyNumberFormat="1" applyFont="1" applyFill="1" applyBorder="1" applyAlignment="1" applyProtection="1">
      <alignment horizontal="right" vertical="center" wrapText="1"/>
    </xf>
    <xf numFmtId="0" fontId="10" fillId="0" borderId="1" xfId="8" applyFont="1" applyFill="1" applyBorder="1" applyAlignment="1" applyProtection="1">
      <alignment horizontal="left" vertical="center" wrapText="1"/>
    </xf>
    <xf numFmtId="41" fontId="10" fillId="0" borderId="1" xfId="1" applyNumberFormat="1" applyFont="1" applyFill="1" applyBorder="1" applyAlignment="1" applyProtection="1">
      <alignment horizontal="right" vertical="center"/>
    </xf>
    <xf numFmtId="0" fontId="10" fillId="0" borderId="1" xfId="8" quotePrefix="1" applyFont="1" applyFill="1" applyBorder="1" applyAlignment="1" applyProtection="1">
      <alignment horizontal="center" vertical="center" wrapText="1"/>
    </xf>
    <xf numFmtId="49" fontId="8" fillId="6" borderId="1" xfId="0" applyNumberFormat="1" applyFont="1" applyFill="1" applyBorder="1" applyAlignment="1" applyProtection="1">
      <alignment horizontal="center" vertical="center" wrapText="1"/>
    </xf>
    <xf numFmtId="41" fontId="10" fillId="0" borderId="1" xfId="8" applyNumberFormat="1" applyFont="1" applyFill="1" applyBorder="1" applyAlignment="1" applyProtection="1">
      <alignment horizontal="right" vertical="center" wrapText="1"/>
    </xf>
    <xf numFmtId="49" fontId="10" fillId="0" borderId="1" xfId="19" applyNumberFormat="1" applyFont="1" applyFill="1" applyBorder="1" applyAlignment="1" applyProtection="1">
      <alignment horizontal="left" vertical="center" wrapText="1"/>
    </xf>
    <xf numFmtId="0" fontId="8" fillId="0" borderId="1" xfId="8" applyFont="1" applyFill="1" applyBorder="1" applyAlignment="1" applyProtection="1">
      <alignment horizontal="center" vertical="center" wrapText="1"/>
    </xf>
    <xf numFmtId="0" fontId="8" fillId="0" borderId="1" xfId="8" quotePrefix="1" applyFont="1" applyFill="1" applyBorder="1" applyAlignment="1" applyProtection="1">
      <alignment horizontal="center" vertical="center" wrapText="1"/>
    </xf>
    <xf numFmtId="0" fontId="10" fillId="0" borderId="1" xfId="0" applyFont="1" applyFill="1" applyBorder="1" applyAlignment="1">
      <alignment horizontal="center"/>
    </xf>
    <xf numFmtId="49" fontId="8" fillId="0" borderId="1" xfId="19" applyNumberFormat="1" applyFont="1" applyFill="1" applyBorder="1" applyAlignment="1" applyProtection="1">
      <alignment horizontal="left" vertical="center" wrapText="1"/>
    </xf>
    <xf numFmtId="166" fontId="10" fillId="0" borderId="1" xfId="1" applyNumberFormat="1" applyFont="1" applyFill="1" applyBorder="1" applyAlignment="1" applyProtection="1">
      <alignment horizontal="left" vertical="center" wrapText="1"/>
    </xf>
    <xf numFmtId="164" fontId="10" fillId="0" borderId="1" xfId="0" applyNumberFormat="1" applyFont="1" applyFill="1" applyBorder="1" applyAlignment="1" applyProtection="1">
      <alignment horizontal="left" vertical="center" wrapText="1"/>
    </xf>
    <xf numFmtId="10" fontId="10" fillId="0" borderId="1" xfId="44" applyNumberFormat="1" applyFont="1" applyFill="1" applyBorder="1" applyAlignment="1" applyProtection="1">
      <alignment horizontal="right" vertical="center" wrapText="1"/>
    </xf>
    <xf numFmtId="49" fontId="10" fillId="0" borderId="1" xfId="19" applyNumberFormat="1" applyFont="1" applyFill="1" applyBorder="1" applyAlignment="1" applyProtection="1">
      <alignment horizontal="left" vertical="center" wrapText="1" indent="1"/>
    </xf>
    <xf numFmtId="166" fontId="39" fillId="0" borderId="1" xfId="1" applyNumberFormat="1" applyFont="1" applyFill="1" applyBorder="1" applyProtection="1"/>
    <xf numFmtId="0" fontId="8" fillId="0" borderId="1" xfId="0" applyFont="1" applyFill="1" applyBorder="1" applyAlignment="1">
      <alignment horizontal="center"/>
    </xf>
    <xf numFmtId="164" fontId="8" fillId="0" borderId="1" xfId="0" applyNumberFormat="1" applyFont="1" applyFill="1" applyBorder="1" applyAlignment="1" applyProtection="1">
      <alignment horizontal="left" vertical="center" wrapText="1"/>
    </xf>
    <xf numFmtId="164" fontId="21" fillId="0" borderId="1" xfId="0" applyNumberFormat="1" applyFont="1" applyFill="1" applyBorder="1" applyAlignment="1" applyProtection="1">
      <alignment horizontal="left" vertical="center" wrapText="1"/>
    </xf>
    <xf numFmtId="49" fontId="8" fillId="0" borderId="1" xfId="19" applyNumberFormat="1" applyFont="1" applyFill="1" applyBorder="1" applyAlignment="1" applyProtection="1">
      <alignment horizontal="left" vertical="center" wrapText="1" indent="1"/>
    </xf>
    <xf numFmtId="167" fontId="10" fillId="0" borderId="1" xfId="0" applyNumberFormat="1" applyFont="1" applyFill="1" applyBorder="1" applyAlignment="1" applyProtection="1">
      <alignment horizontal="left" vertical="center" wrapText="1"/>
    </xf>
    <xf numFmtId="0" fontId="10" fillId="0" borderId="1" xfId="0" applyFont="1" applyFill="1" applyBorder="1" applyAlignment="1">
      <alignment horizontal="center" vertical="center"/>
    </xf>
    <xf numFmtId="0" fontId="40" fillId="0" borderId="0" xfId="30" applyFont="1" applyFill="1" applyAlignment="1">
      <alignment vertical="center"/>
    </xf>
    <xf numFmtId="166" fontId="40" fillId="0" borderId="0" xfId="30" applyNumberFormat="1" applyFont="1" applyFill="1" applyAlignment="1">
      <alignment vertical="center"/>
    </xf>
    <xf numFmtId="0" fontId="8" fillId="0" borderId="1" xfId="0" applyFont="1" applyFill="1" applyBorder="1" applyAlignment="1">
      <alignment horizontal="center" vertical="center"/>
    </xf>
    <xf numFmtId="0" fontId="42" fillId="0" borderId="0" xfId="0" applyFont="1" applyFill="1"/>
    <xf numFmtId="0" fontId="42" fillId="0" borderId="0" xfId="0" applyFont="1" applyFill="1" applyAlignment="1">
      <alignment horizontal="left" indent="1"/>
    </xf>
    <xf numFmtId="0" fontId="43" fillId="0" borderId="0" xfId="0" applyFont="1" applyFill="1"/>
    <xf numFmtId="0" fontId="8" fillId="0" borderId="1" xfId="0" applyNumberFormat="1" applyFont="1" applyFill="1" applyBorder="1" applyAlignment="1" applyProtection="1">
      <alignment horizontal="left" vertical="center" wrapText="1"/>
    </xf>
    <xf numFmtId="0" fontId="10" fillId="0" borderId="1" xfId="0" applyNumberFormat="1" applyFont="1" applyFill="1" applyBorder="1" applyAlignment="1" applyProtection="1">
      <alignment horizontal="left" vertical="center" wrapText="1"/>
    </xf>
    <xf numFmtId="49" fontId="10" fillId="0" borderId="1" xfId="0" applyNumberFormat="1" applyFont="1" applyFill="1" applyBorder="1" applyAlignment="1" applyProtection="1">
      <alignment horizontal="left" vertical="center" wrapText="1"/>
    </xf>
    <xf numFmtId="11" fontId="10" fillId="0" borderId="1" xfId="0" applyNumberFormat="1" applyFont="1" applyFill="1" applyBorder="1" applyAlignment="1" applyProtection="1">
      <alignment horizontal="left" vertical="center" wrapText="1"/>
    </xf>
    <xf numFmtId="0" fontId="33" fillId="6" borderId="1" xfId="30" applyFont="1" applyFill="1" applyBorder="1" applyAlignment="1">
      <alignment horizontal="center" vertical="center" wrapText="1"/>
    </xf>
    <xf numFmtId="49" fontId="35" fillId="6" borderId="1" xfId="0" applyNumberFormat="1" applyFont="1" applyFill="1" applyBorder="1" applyAlignment="1" applyProtection="1">
      <alignment horizontal="center" vertical="center" wrapText="1"/>
    </xf>
    <xf numFmtId="0" fontId="12" fillId="3" borderId="1" xfId="8" applyFont="1" applyFill="1" applyBorder="1" applyAlignment="1" applyProtection="1">
      <alignment horizontal="center" vertical="center" wrapText="1"/>
    </xf>
    <xf numFmtId="0" fontId="12" fillId="3" borderId="1" xfId="8" applyFont="1" applyFill="1" applyBorder="1" applyAlignment="1" applyProtection="1">
      <alignment wrapText="1"/>
    </xf>
    <xf numFmtId="0" fontId="13" fillId="3" borderId="1" xfId="8" applyFont="1" applyFill="1" applyBorder="1" applyAlignment="1" applyProtection="1">
      <alignment horizontal="center" vertical="center" wrapText="1"/>
    </xf>
    <xf numFmtId="166" fontId="8" fillId="3" borderId="1" xfId="5" applyNumberFormat="1" applyFont="1" applyFill="1" applyBorder="1" applyAlignment="1" applyProtection="1">
      <alignment vertical="center"/>
      <protection locked="0"/>
    </xf>
    <xf numFmtId="0" fontId="12" fillId="3" borderId="1" xfId="8" applyFont="1" applyFill="1" applyBorder="1" applyAlignment="1" applyProtection="1">
      <alignment vertical="center" wrapText="1"/>
    </xf>
    <xf numFmtId="0" fontId="33" fillId="2" borderId="0" xfId="30" applyFont="1" applyFill="1" applyAlignment="1">
      <alignment vertical="center"/>
    </xf>
    <xf numFmtId="164" fontId="42" fillId="0" borderId="0" xfId="0" applyNumberFormat="1" applyFont="1" applyFill="1"/>
    <xf numFmtId="166" fontId="10" fillId="2" borderId="0" xfId="0" applyNumberFormat="1" applyFont="1" applyFill="1" applyAlignment="1">
      <alignment vertical="center"/>
    </xf>
    <xf numFmtId="41" fontId="10" fillId="0" borderId="0" xfId="8" applyNumberFormat="1" applyFont="1" applyFill="1" applyBorder="1" applyAlignment="1" applyProtection="1">
      <alignment horizontal="right" vertical="center" wrapText="1"/>
    </xf>
    <xf numFmtId="0" fontId="4" fillId="0" borderId="0" xfId="0" applyFont="1" applyFill="1"/>
    <xf numFmtId="41" fontId="8" fillId="0" borderId="3" xfId="8" applyNumberFormat="1" applyFont="1" applyFill="1" applyBorder="1" applyAlignment="1" applyProtection="1">
      <alignment horizontal="right" vertical="center" wrapText="1"/>
    </xf>
    <xf numFmtId="41" fontId="10" fillId="0" borderId="3" xfId="8" applyNumberFormat="1" applyFont="1" applyFill="1" applyBorder="1" applyAlignment="1" applyProtection="1">
      <alignment horizontal="right" vertical="center" wrapText="1"/>
    </xf>
    <xf numFmtId="41" fontId="10" fillId="0" borderId="3" xfId="1" applyNumberFormat="1" applyFont="1" applyFill="1" applyBorder="1" applyAlignment="1" applyProtection="1">
      <alignment horizontal="righ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10" fillId="0" borderId="0" xfId="0" applyFont="1" applyFill="1"/>
    <xf numFmtId="0" fontId="10" fillId="0" borderId="0" xfId="0" applyFont="1" applyFill="1" applyAlignment="1">
      <alignment vertical="center"/>
    </xf>
    <xf numFmtId="49" fontId="8" fillId="0" borderId="0" xfId="0" applyNumberFormat="1" applyFont="1" applyFill="1" applyBorder="1" applyAlignment="1" applyProtection="1">
      <alignment horizontal="center" vertical="center" wrapText="1"/>
    </xf>
    <xf numFmtId="41" fontId="8" fillId="0" borderId="0" xfId="8" applyNumberFormat="1" applyFont="1" applyFill="1" applyBorder="1" applyAlignment="1" applyProtection="1">
      <alignment horizontal="right" vertical="center" wrapText="1"/>
    </xf>
    <xf numFmtId="41" fontId="10" fillId="0" borderId="0" xfId="1" applyNumberFormat="1" applyFont="1" applyFill="1" applyBorder="1" applyAlignment="1" applyProtection="1">
      <alignment horizontal="right" vertical="center"/>
    </xf>
    <xf numFmtId="166" fontId="10" fillId="0" borderId="0" xfId="1" applyNumberFormat="1" applyFont="1" applyFill="1" applyBorder="1" applyAlignment="1">
      <alignment horizontal="right" vertical="center"/>
      <protection locked="0"/>
    </xf>
    <xf numFmtId="0" fontId="8" fillId="0" borderId="0" xfId="0" applyFont="1" applyFill="1" applyBorder="1"/>
    <xf numFmtId="0" fontId="10" fillId="0" borderId="0" xfId="0" applyFont="1" applyFill="1" applyBorder="1"/>
    <xf numFmtId="166" fontId="10" fillId="0" borderId="0" xfId="1" applyNumberFormat="1" applyFont="1" applyFill="1" applyBorder="1" applyProtection="1">
      <protection locked="0"/>
    </xf>
    <xf numFmtId="166" fontId="8" fillId="0" borderId="0" xfId="1" applyNumberFormat="1" applyFont="1" applyFill="1" applyBorder="1" applyProtection="1">
      <protection locked="0"/>
    </xf>
    <xf numFmtId="166" fontId="10" fillId="0" borderId="0" xfId="4" applyNumberFormat="1" applyFont="1" applyFill="1" applyBorder="1"/>
    <xf numFmtId="0" fontId="10" fillId="0" borderId="2" xfId="0" applyFont="1" applyFill="1" applyBorder="1"/>
    <xf numFmtId="166" fontId="10" fillId="0" borderId="2" xfId="1" applyNumberFormat="1" applyFont="1" applyFill="1" applyBorder="1" applyProtection="1">
      <protection locked="0"/>
    </xf>
    <xf numFmtId="166" fontId="10" fillId="0" borderId="2" xfId="4" applyNumberFormat="1" applyFont="1" applyFill="1" applyBorder="1"/>
    <xf numFmtId="166" fontId="10" fillId="0" borderId="0" xfId="2" applyNumberFormat="1" applyFont="1" applyFill="1" applyAlignment="1">
      <alignment vertical="center"/>
    </xf>
    <xf numFmtId="166" fontId="8" fillId="0" borderId="1" xfId="1" applyNumberFormat="1" applyFont="1" applyFill="1" applyBorder="1" applyAlignment="1" applyProtection="1">
      <alignment horizontal="center" vertical="center" wrapText="1"/>
      <protection locked="0"/>
    </xf>
    <xf numFmtId="0" fontId="22" fillId="0" borderId="1" xfId="8" applyFont="1" applyFill="1" applyBorder="1" applyAlignment="1" applyProtection="1">
      <alignment horizontal="left" wrapText="1"/>
    </xf>
    <xf numFmtId="166" fontId="22" fillId="0" borderId="1" xfId="1" applyNumberFormat="1" applyFont="1" applyFill="1" applyBorder="1" applyAlignment="1" applyProtection="1">
      <alignment horizontal="left" wrapText="1"/>
      <protection locked="0"/>
    </xf>
    <xf numFmtId="0" fontId="22" fillId="0" borderId="1" xfId="8" applyFont="1" applyFill="1" applyBorder="1" applyAlignment="1" applyProtection="1">
      <alignment horizontal="center" wrapText="1"/>
    </xf>
    <xf numFmtId="166" fontId="22" fillId="0" borderId="1" xfId="1" applyNumberFormat="1" applyFont="1" applyFill="1" applyBorder="1" applyAlignment="1" applyProtection="1">
      <alignment horizontal="left"/>
      <protection locked="0"/>
    </xf>
    <xf numFmtId="166" fontId="10" fillId="0" borderId="0" xfId="0" applyNumberFormat="1" applyFont="1" applyFill="1"/>
    <xf numFmtId="0" fontId="23" fillId="0" borderId="1" xfId="8" applyFont="1" applyFill="1" applyBorder="1" applyAlignment="1" applyProtection="1">
      <alignment horizontal="left" wrapText="1"/>
    </xf>
    <xf numFmtId="0" fontId="23" fillId="0" borderId="1" xfId="8" applyFont="1" applyFill="1" applyBorder="1" applyAlignment="1" applyProtection="1">
      <alignment horizontal="center" wrapText="1"/>
    </xf>
    <xf numFmtId="0" fontId="23" fillId="0" borderId="1" xfId="8" applyFont="1" applyFill="1" applyBorder="1" applyAlignment="1" applyProtection="1">
      <alignment horizontal="center" vertical="center" wrapText="1"/>
    </xf>
    <xf numFmtId="41" fontId="10" fillId="0" borderId="0" xfId="0" applyNumberFormat="1" applyFont="1" applyFill="1"/>
    <xf numFmtId="0" fontId="22" fillId="0" borderId="1" xfId="8" applyFont="1" applyFill="1" applyBorder="1" applyAlignment="1" applyProtection="1">
      <alignment horizontal="center" vertical="center" wrapText="1"/>
    </xf>
    <xf numFmtId="166" fontId="23" fillId="0" borderId="1" xfId="1" applyNumberFormat="1" applyFont="1" applyFill="1" applyBorder="1" applyAlignment="1" applyProtection="1">
      <alignment horizontal="left"/>
      <protection locked="0"/>
    </xf>
    <xf numFmtId="0" fontId="32" fillId="0" borderId="0" xfId="0" applyFont="1" applyFill="1"/>
    <xf numFmtId="0" fontId="26" fillId="0" borderId="1" xfId="0" quotePrefix="1" applyFont="1" applyFill="1" applyBorder="1" applyAlignment="1">
      <alignment horizontal="center"/>
    </xf>
    <xf numFmtId="0" fontId="25" fillId="0" borderId="1" xfId="0" quotePrefix="1" applyFont="1" applyFill="1" applyBorder="1" applyAlignment="1">
      <alignment horizontal="center"/>
    </xf>
    <xf numFmtId="49" fontId="12" fillId="0" borderId="1" xfId="0" applyNumberFormat="1" applyFont="1" applyFill="1" applyBorder="1" applyAlignment="1" applyProtection="1">
      <alignment horizontal="center" vertical="center" wrapText="1"/>
    </xf>
    <xf numFmtId="49" fontId="10" fillId="0" borderId="0" xfId="0" applyNumberFormat="1" applyFont="1" applyFill="1"/>
    <xf numFmtId="0" fontId="10" fillId="0" borderId="0" xfId="0" applyFont="1" applyFill="1" applyAlignment="1">
      <alignment horizontal="left"/>
    </xf>
    <xf numFmtId="0" fontId="10" fillId="0" borderId="0" xfId="0" applyFont="1" applyFill="1" applyAlignment="1">
      <alignment horizontal="right"/>
    </xf>
    <xf numFmtId="0" fontId="33" fillId="0" borderId="0" xfId="0" applyFont="1" applyFill="1" applyBorder="1"/>
    <xf numFmtId="0" fontId="32" fillId="0" borderId="0" xfId="0" applyFont="1" applyFill="1" applyBorder="1"/>
    <xf numFmtId="166" fontId="32" fillId="0" borderId="0" xfId="1" applyNumberFormat="1" applyFont="1" applyFill="1" applyBorder="1" applyProtection="1">
      <protection locked="0"/>
    </xf>
    <xf numFmtId="166" fontId="33" fillId="0" borderId="0" xfId="1" applyNumberFormat="1" applyFont="1" applyFill="1" applyBorder="1" applyProtection="1">
      <protection locked="0"/>
    </xf>
    <xf numFmtId="0" fontId="34" fillId="0" borderId="0" xfId="0" applyFont="1" applyFill="1" applyBorder="1"/>
    <xf numFmtId="166" fontId="34" fillId="0" borderId="0" xfId="1" applyNumberFormat="1" applyFont="1" applyFill="1" applyBorder="1" applyProtection="1">
      <protection locked="0"/>
    </xf>
    <xf numFmtId="0" fontId="32" fillId="0" borderId="2" xfId="0" applyFont="1" applyFill="1" applyBorder="1"/>
    <xf numFmtId="166" fontId="32" fillId="0" borderId="2" xfId="1" applyNumberFormat="1" applyFont="1" applyFill="1" applyBorder="1" applyProtection="1">
      <protection locked="0"/>
    </xf>
    <xf numFmtId="0" fontId="8" fillId="0" borderId="0" xfId="0" applyFont="1" applyFill="1" applyAlignment="1"/>
    <xf numFmtId="0" fontId="10" fillId="0" borderId="0" xfId="0" applyFont="1" applyFill="1" applyAlignment="1">
      <alignment vertical="top"/>
    </xf>
    <xf numFmtId="0" fontId="38" fillId="0" borderId="0" xfId="0" applyFont="1" applyFill="1" applyAlignment="1">
      <alignment horizontal="right" vertical="center" wrapText="1"/>
    </xf>
    <xf numFmtId="0" fontId="30" fillId="0" borderId="0" xfId="30" applyFill="1"/>
    <xf numFmtId="0" fontId="5" fillId="0" borderId="0" xfId="0" applyFont="1" applyFill="1" applyAlignment="1">
      <alignment horizontal="right" vertical="center" wrapText="1"/>
    </xf>
    <xf numFmtId="10" fontId="10" fillId="0" borderId="0" xfId="44" applyNumberFormat="1" applyFont="1" applyFill="1" applyProtection="1"/>
    <xf numFmtId="0" fontId="33" fillId="0" borderId="0" xfId="30" applyFont="1" applyFill="1" applyAlignment="1">
      <alignment vertical="center"/>
    </xf>
    <xf numFmtId="166" fontId="0" fillId="0" borderId="0" xfId="4" applyNumberFormat="1" applyFont="1" applyFill="1"/>
    <xf numFmtId="10" fontId="30" fillId="0" borderId="0" xfId="30" applyNumberFormat="1" applyFill="1"/>
    <xf numFmtId="0" fontId="35" fillId="0" borderId="1" xfId="19" applyFont="1" applyFill="1" applyBorder="1" applyAlignment="1" applyProtection="1">
      <alignment horizontal="center" vertical="center" wrapText="1"/>
    </xf>
    <xf numFmtId="166" fontId="35" fillId="0" borderId="1" xfId="1" applyNumberFormat="1" applyFont="1" applyFill="1" applyBorder="1" applyAlignment="1" applyProtection="1">
      <alignment horizontal="center" vertical="center" wrapText="1"/>
    </xf>
    <xf numFmtId="10" fontId="35" fillId="0" borderId="1" xfId="44" applyNumberFormat="1" applyFont="1" applyFill="1" applyBorder="1" applyAlignment="1" applyProtection="1">
      <alignment horizontal="center" vertical="center" wrapText="1"/>
    </xf>
    <xf numFmtId="0" fontId="31" fillId="0" borderId="0" xfId="30" applyFont="1" applyFill="1"/>
    <xf numFmtId="0" fontId="32" fillId="0" borderId="0" xfId="30" applyFont="1" applyFill="1" applyBorder="1" applyAlignment="1">
      <alignment horizontal="center" vertical="center"/>
    </xf>
    <xf numFmtId="49" fontId="10" fillId="0" borderId="0" xfId="19" applyNumberFormat="1" applyFont="1" applyFill="1" applyBorder="1" applyAlignment="1" applyProtection="1">
      <alignment horizontal="left" wrapText="1"/>
    </xf>
    <xf numFmtId="49" fontId="10" fillId="0" borderId="0" xfId="19" applyNumberFormat="1" applyFont="1" applyFill="1" applyBorder="1" applyAlignment="1" applyProtection="1">
      <alignment horizontal="center" vertical="center" wrapText="1"/>
    </xf>
    <xf numFmtId="41" fontId="10" fillId="0" borderId="0" xfId="30" applyNumberFormat="1" applyFont="1" applyFill="1" applyBorder="1" applyAlignment="1" applyProtection="1">
      <alignment horizontal="right" wrapText="1"/>
    </xf>
    <xf numFmtId="10" fontId="10" fillId="0" borderId="0" xfId="44" applyNumberFormat="1" applyFont="1" applyFill="1" applyBorder="1" applyAlignment="1">
      <alignment horizontal="right" wrapText="1"/>
      <protection locked="0"/>
    </xf>
    <xf numFmtId="41" fontId="30" fillId="0" borderId="0" xfId="30" applyNumberFormat="1" applyFill="1"/>
    <xf numFmtId="0" fontId="32" fillId="0" borderId="0" xfId="0" applyFont="1" applyFill="1" applyAlignment="1"/>
    <xf numFmtId="166" fontId="32" fillId="0" borderId="0" xfId="1" applyNumberFormat="1" applyFont="1" applyFill="1" applyAlignment="1" applyProtection="1">
      <alignment horizontal="right"/>
    </xf>
    <xf numFmtId="10" fontId="32" fillId="0" borderId="0" xfId="44" applyNumberFormat="1" applyFont="1" applyFill="1" applyAlignment="1" applyProtection="1">
      <alignment horizontal="right"/>
    </xf>
    <xf numFmtId="0" fontId="33" fillId="0" borderId="0" xfId="0" applyFont="1" applyFill="1"/>
    <xf numFmtId="166" fontId="32" fillId="0" borderId="0" xfId="1" applyNumberFormat="1" applyFont="1" applyFill="1" applyProtection="1">
      <protection locked="0"/>
    </xf>
    <xf numFmtId="166" fontId="33" fillId="0" borderId="0" xfId="1" applyNumberFormat="1" applyFont="1" applyFill="1" applyProtection="1">
      <protection locked="0"/>
    </xf>
    <xf numFmtId="0" fontId="34" fillId="0" borderId="0" xfId="0" applyFont="1" applyFill="1"/>
    <xf numFmtId="166" fontId="34" fillId="0" borderId="0" xfId="1" applyNumberFormat="1" applyFont="1" applyFill="1" applyProtection="1">
      <protection locked="0"/>
    </xf>
    <xf numFmtId="166" fontId="32" fillId="0" borderId="2" xfId="1" applyNumberFormat="1" applyFont="1" applyFill="1" applyBorder="1" applyAlignment="1" applyProtection="1">
      <alignment horizontal="right"/>
    </xf>
    <xf numFmtId="10" fontId="32" fillId="0" borderId="2" xfId="44" applyNumberFormat="1" applyFont="1" applyFill="1" applyBorder="1" applyAlignment="1" applyProtection="1">
      <alignment horizontal="right"/>
    </xf>
    <xf numFmtId="166" fontId="17" fillId="0" borderId="0" xfId="4" applyNumberFormat="1" applyFont="1" applyFill="1"/>
    <xf numFmtId="0" fontId="41" fillId="0" borderId="0" xfId="30" applyFont="1" applyFill="1" applyAlignment="1">
      <alignment vertical="center"/>
    </xf>
    <xf numFmtId="166" fontId="41" fillId="0" borderId="0" xfId="30" applyNumberFormat="1" applyFont="1" applyFill="1" applyAlignment="1">
      <alignment vertical="center"/>
    </xf>
    <xf numFmtId="166" fontId="32" fillId="0" borderId="0" xfId="1" applyNumberFormat="1" applyFont="1" applyFill="1" applyBorder="1" applyProtection="1"/>
    <xf numFmtId="0" fontId="37" fillId="0" borderId="0" xfId="0" applyFont="1" applyFill="1" applyAlignment="1">
      <alignment vertical="center" wrapText="1"/>
    </xf>
    <xf numFmtId="0" fontId="10" fillId="0" borderId="0" xfId="0" applyFont="1" applyFill="1" applyBorder="1" applyAlignment="1">
      <alignment horizontal="left"/>
    </xf>
    <xf numFmtId="0" fontId="36" fillId="0" borderId="0" xfId="0" applyFont="1" applyFill="1" applyAlignment="1">
      <alignment vertical="center" wrapText="1"/>
    </xf>
    <xf numFmtId="0" fontId="32" fillId="0" borderId="0" xfId="0" applyFont="1" applyFill="1" applyBorder="1" applyAlignment="1">
      <alignment vertical="center" wrapText="1"/>
    </xf>
    <xf numFmtId="0" fontId="32" fillId="0" borderId="0" xfId="0" applyFont="1" applyFill="1" applyBorder="1" applyAlignment="1">
      <alignment horizontal="left" vertical="center" wrapText="1"/>
    </xf>
    <xf numFmtId="0" fontId="33" fillId="0" borderId="0" xfId="30" applyFont="1" applyFill="1" applyBorder="1" applyAlignment="1">
      <alignment horizontal="left" vertical="center"/>
    </xf>
    <xf numFmtId="0" fontId="30" fillId="0" borderId="0" xfId="30" applyFill="1" applyBorder="1" applyAlignment="1">
      <alignment vertical="center"/>
    </xf>
    <xf numFmtId="0" fontId="30" fillId="0" borderId="0" xfId="30" applyFill="1" applyAlignment="1">
      <alignment vertical="center"/>
    </xf>
    <xf numFmtId="10" fontId="12" fillId="0" borderId="1" xfId="44" applyNumberFormat="1" applyFont="1" applyFill="1" applyBorder="1" applyAlignment="1" applyProtection="1">
      <alignment horizontal="center" vertical="center" wrapText="1"/>
    </xf>
    <xf numFmtId="10" fontId="12" fillId="0" borderId="0" xfId="44" applyNumberFormat="1" applyFont="1" applyFill="1" applyBorder="1" applyAlignment="1" applyProtection="1">
      <alignment horizontal="center" vertical="center" wrapText="1"/>
    </xf>
    <xf numFmtId="0" fontId="32" fillId="0" borderId="0" xfId="30" applyFont="1" applyFill="1"/>
    <xf numFmtId="166" fontId="42" fillId="0" borderId="0" xfId="0" applyNumberFormat="1" applyFont="1" applyFill="1"/>
    <xf numFmtId="0" fontId="12" fillId="0" borderId="0" xfId="19" applyFont="1" applyFill="1" applyBorder="1" applyAlignment="1" applyProtection="1">
      <alignment horizontal="center" vertical="center" wrapText="1"/>
    </xf>
    <xf numFmtId="0" fontId="12" fillId="0" borderId="0" xfId="19" applyFont="1" applyFill="1" applyBorder="1" applyAlignment="1" applyProtection="1">
      <alignment horizontal="left" vertical="center" wrapText="1"/>
    </xf>
    <xf numFmtId="166" fontId="32" fillId="0" borderId="0" xfId="30" applyNumberFormat="1" applyFont="1" applyFill="1"/>
    <xf numFmtId="9" fontId="32" fillId="0" borderId="0" xfId="30" applyNumberFormat="1" applyFont="1" applyFill="1"/>
    <xf numFmtId="10" fontId="32" fillId="0" borderId="0" xfId="30" applyNumberFormat="1" applyFont="1" applyFill="1"/>
    <xf numFmtId="0" fontId="32" fillId="0" borderId="0" xfId="30" applyFont="1" applyFill="1" applyBorder="1" applyAlignment="1">
      <alignment horizontal="center"/>
    </xf>
    <xf numFmtId="0" fontId="32" fillId="0" borderId="0" xfId="30" applyFont="1" applyFill="1" applyBorder="1"/>
    <xf numFmtId="0" fontId="30" fillId="0" borderId="0" xfId="30" applyFill="1" applyBorder="1" applyAlignment="1">
      <alignment horizontal="center"/>
    </xf>
    <xf numFmtId="0" fontId="30" fillId="0" borderId="0" xfId="30" applyFill="1" applyBorder="1"/>
    <xf numFmtId="0" fontId="30" fillId="0" borderId="0" xfId="30" applyFill="1" applyAlignment="1">
      <alignment horizontal="center"/>
    </xf>
    <xf numFmtId="49" fontId="8" fillId="0" borderId="1" xfId="0" applyNumberFormat="1" applyFont="1" applyFill="1" applyBorder="1" applyAlignment="1" applyProtection="1">
      <alignment horizontal="left" wrapText="1"/>
    </xf>
    <xf numFmtId="49" fontId="8" fillId="0" borderId="1" xfId="0" applyNumberFormat="1" applyFont="1" applyFill="1" applyBorder="1" applyAlignment="1" applyProtection="1">
      <alignment horizontal="center" wrapText="1"/>
    </xf>
    <xf numFmtId="49" fontId="8" fillId="0" borderId="1" xfId="0" applyNumberFormat="1" applyFont="1" applyFill="1" applyBorder="1" applyAlignment="1" applyProtection="1">
      <alignment wrapText="1"/>
    </xf>
    <xf numFmtId="0" fontId="7" fillId="0" borderId="0" xfId="0" applyFont="1" applyFill="1" applyBorder="1"/>
    <xf numFmtId="166" fontId="7" fillId="0" borderId="0" xfId="1" applyNumberFormat="1" applyFont="1" applyFill="1" applyBorder="1" applyProtection="1">
      <protection locked="0"/>
    </xf>
    <xf numFmtId="0" fontId="10" fillId="0" borderId="0" xfId="0" applyFont="1" applyFill="1" applyBorder="1" applyAlignment="1">
      <alignment vertical="center"/>
    </xf>
    <xf numFmtId="0" fontId="10" fillId="0" borderId="1" xfId="0" applyFont="1" applyFill="1" applyBorder="1" applyAlignment="1">
      <alignment horizontal="center" vertical="center"/>
    </xf>
    <xf numFmtId="2" fontId="10" fillId="0" borderId="1" xfId="8" applyNumberFormat="1" applyFont="1" applyFill="1" applyBorder="1" applyAlignment="1" applyProtection="1">
      <alignment horizontal="center" vertical="center" wrapText="1"/>
    </xf>
    <xf numFmtId="166" fontId="8" fillId="0" borderId="0" xfId="1" applyNumberFormat="1" applyFont="1" applyFill="1" applyBorder="1" applyAlignment="1" applyProtection="1">
      <alignment horizontal="left"/>
      <protection locked="0"/>
    </xf>
    <xf numFmtId="0" fontId="35" fillId="5" borderId="1" xfId="0" applyNumberFormat="1" applyFont="1" applyFill="1" applyBorder="1" applyAlignment="1" applyProtection="1">
      <alignment horizontal="center" vertical="center" wrapText="1"/>
    </xf>
    <xf numFmtId="0" fontId="44" fillId="0" borderId="1" xfId="19" applyFont="1" applyFill="1" applyBorder="1" applyAlignment="1" applyProtection="1">
      <alignment horizontal="center" vertical="center" wrapText="1"/>
    </xf>
    <xf numFmtId="166" fontId="44" fillId="0" borderId="1" xfId="1" applyNumberFormat="1" applyFont="1" applyFill="1" applyBorder="1" applyAlignment="1" applyProtection="1">
      <alignment horizontal="center" vertical="center" wrapText="1"/>
    </xf>
    <xf numFmtId="49" fontId="22" fillId="0" borderId="1" xfId="19" applyNumberFormat="1" applyFont="1" applyFill="1" applyBorder="1" applyAlignment="1" applyProtection="1">
      <alignment horizontal="left" vertical="center" wrapText="1"/>
    </xf>
    <xf numFmtId="49" fontId="23" fillId="0" borderId="1" xfId="19" applyNumberFormat="1" applyFont="1" applyFill="1" applyBorder="1" applyAlignment="1" applyProtection="1">
      <alignment horizontal="left" vertical="center" wrapText="1"/>
    </xf>
    <xf numFmtId="168" fontId="23" fillId="0" borderId="1" xfId="0" applyNumberFormat="1" applyFont="1" applyFill="1" applyBorder="1" applyAlignment="1" applyProtection="1">
      <alignment horizontal="right" vertical="center" wrapText="1"/>
    </xf>
    <xf numFmtId="49" fontId="24" fillId="0" borderId="1" xfId="19" applyNumberFormat="1" applyFont="1" applyFill="1" applyBorder="1" applyAlignment="1" applyProtection="1">
      <alignment horizontal="left" vertical="center" wrapText="1"/>
    </xf>
    <xf numFmtId="11" fontId="23" fillId="0" borderId="1" xfId="19" applyNumberFormat="1" applyFont="1" applyFill="1" applyBorder="1" applyAlignment="1" applyProtection="1">
      <alignment horizontal="left" vertical="center" wrapText="1"/>
    </xf>
    <xf numFmtId="9" fontId="10" fillId="0" borderId="1" xfId="19" applyNumberFormat="1" applyFont="1" applyFill="1" applyBorder="1" applyAlignment="1" applyProtection="1">
      <alignment horizontal="right" vertical="center" wrapText="1"/>
    </xf>
    <xf numFmtId="0" fontId="48" fillId="0" borderId="0" xfId="0" applyNumberFormat="1" applyFont="1" applyFill="1"/>
    <xf numFmtId="0" fontId="49" fillId="0" borderId="0" xfId="0" applyNumberFormat="1" applyFont="1" applyFill="1"/>
    <xf numFmtId="0" fontId="49" fillId="0" borderId="0" xfId="1" applyNumberFormat="1" applyFont="1" applyFill="1" applyProtection="1"/>
    <xf numFmtId="0" fontId="50" fillId="0" borderId="0" xfId="0" applyNumberFormat="1" applyFont="1" applyFill="1"/>
    <xf numFmtId="0" fontId="10" fillId="2" borderId="1" xfId="0" applyNumberFormat="1" applyFont="1" applyFill="1" applyBorder="1" applyAlignment="1" applyProtection="1">
      <alignment horizontal="left" vertical="center" wrapText="1"/>
    </xf>
    <xf numFmtId="10" fontId="10" fillId="2" borderId="1" xfId="1" applyNumberFormat="1" applyFont="1" applyFill="1" applyBorder="1" applyAlignment="1" applyProtection="1">
      <alignment horizontal="right" vertical="center" wrapText="1"/>
    </xf>
    <xf numFmtId="10" fontId="10" fillId="2" borderId="1" xfId="1" applyNumberFormat="1" applyFont="1" applyFill="1" applyBorder="1" applyAlignment="1" applyProtection="1">
      <alignment vertical="center" wrapText="1"/>
    </xf>
    <xf numFmtId="166" fontId="10" fillId="2" borderId="1" xfId="1" applyNumberFormat="1" applyFont="1" applyFill="1" applyBorder="1" applyAlignment="1" applyProtection="1">
      <alignment vertical="center" wrapText="1"/>
    </xf>
    <xf numFmtId="43" fontId="10" fillId="2" borderId="1" xfId="1" applyFont="1" applyFill="1" applyBorder="1" applyAlignment="1">
      <alignment vertical="center" wrapText="1"/>
      <protection locked="0"/>
    </xf>
    <xf numFmtId="166" fontId="10" fillId="2" borderId="1" xfId="1" applyNumberFormat="1" applyFont="1" applyFill="1" applyBorder="1" applyAlignment="1" applyProtection="1">
      <alignment horizontal="right" vertical="center" wrapText="1"/>
    </xf>
    <xf numFmtId="43" fontId="10" fillId="2" borderId="1" xfId="1" applyFont="1" applyFill="1" applyBorder="1" applyAlignment="1" applyProtection="1">
      <alignment horizontal="right" vertical="center" wrapText="1"/>
    </xf>
    <xf numFmtId="165" fontId="10" fillId="2" borderId="1" xfId="1" applyNumberFormat="1" applyFont="1" applyFill="1" applyBorder="1" applyAlignment="1" applyProtection="1">
      <alignment vertical="center" wrapText="1"/>
    </xf>
    <xf numFmtId="43" fontId="10" fillId="2" borderId="1" xfId="1" applyNumberFormat="1" applyFont="1" applyFill="1" applyBorder="1" applyAlignment="1" applyProtection="1">
      <alignment vertical="center" wrapText="1"/>
    </xf>
    <xf numFmtId="0" fontId="10" fillId="2" borderId="1" xfId="0" applyNumberFormat="1" applyFont="1" applyFill="1" applyBorder="1" applyAlignment="1" applyProtection="1">
      <alignment vertical="center" wrapText="1"/>
    </xf>
    <xf numFmtId="43" fontId="10" fillId="2" borderId="1" xfId="1" applyNumberFormat="1" applyFont="1" applyFill="1" applyBorder="1" applyAlignment="1" applyProtection="1">
      <alignment horizontal="right" vertical="center" wrapText="1"/>
    </xf>
    <xf numFmtId="0" fontId="10" fillId="0" borderId="0" xfId="0" applyFont="1" applyFill="1" applyAlignment="1">
      <alignment horizontal="left" vertical="center" wrapText="1"/>
    </xf>
    <xf numFmtId="49" fontId="8" fillId="0" borderId="3" xfId="0" applyNumberFormat="1" applyFont="1" applyFill="1" applyBorder="1" applyAlignment="1" applyProtection="1">
      <alignment horizontal="center" vertical="center" wrapText="1"/>
    </xf>
    <xf numFmtId="0" fontId="8" fillId="0" borderId="0" xfId="0" applyFont="1" applyFill="1" applyAlignment="1">
      <alignment horizontal="left" vertical="center" wrapText="1"/>
    </xf>
    <xf numFmtId="0" fontId="18" fillId="0" borderId="0" xfId="0" applyFont="1" applyFill="1" applyAlignment="1">
      <alignment horizontal="right" vertical="center" wrapText="1"/>
    </xf>
    <xf numFmtId="0" fontId="6" fillId="0" borderId="0" xfId="0" applyFont="1" applyFill="1" applyAlignment="1">
      <alignment horizontal="center" vertical="center" wrapText="1"/>
    </xf>
    <xf numFmtId="0" fontId="10" fillId="0" borderId="0" xfId="0" applyFont="1" applyFill="1" applyAlignment="1">
      <alignment horizontal="center" vertical="center"/>
    </xf>
    <xf numFmtId="0" fontId="29" fillId="0" borderId="0" xfId="0" applyFont="1" applyFill="1" applyAlignment="1">
      <alignment horizontal="right" vertical="center" wrapText="1"/>
    </xf>
    <xf numFmtId="166" fontId="22" fillId="0" borderId="1" xfId="1" applyNumberFormat="1" applyFont="1" applyFill="1" applyBorder="1" applyAlignment="1" applyProtection="1">
      <alignment horizontal="right" vertical="center" wrapText="1"/>
      <protection locked="0"/>
    </xf>
    <xf numFmtId="41" fontId="23" fillId="0" borderId="1" xfId="1" applyNumberFormat="1" applyFont="1" applyFill="1" applyBorder="1" applyAlignment="1" applyProtection="1">
      <alignment horizontal="right" vertical="center"/>
    </xf>
    <xf numFmtId="41" fontId="22" fillId="0" borderId="1" xfId="1" applyNumberFormat="1" applyFont="1" applyFill="1" applyBorder="1" applyAlignment="1" applyProtection="1">
      <alignment horizontal="right" vertical="center"/>
    </xf>
    <xf numFmtId="41" fontId="23" fillId="0" borderId="1" xfId="8" applyNumberFormat="1" applyFont="1" applyFill="1" applyBorder="1" applyAlignment="1" applyProtection="1">
      <alignment horizontal="right" vertical="center" wrapText="1"/>
    </xf>
    <xf numFmtId="166" fontId="10" fillId="0" borderId="1" xfId="1" applyNumberFormat="1" applyFont="1" applyFill="1" applyBorder="1" applyAlignment="1" applyProtection="1">
      <alignment horizontal="right" vertical="center" wrapText="1"/>
    </xf>
    <xf numFmtId="164" fontId="10" fillId="0" borderId="1" xfId="0" applyNumberFormat="1" applyFont="1" applyFill="1" applyBorder="1" applyAlignment="1" applyProtection="1">
      <alignment horizontal="right" vertical="center" wrapText="1"/>
    </xf>
    <xf numFmtId="166" fontId="39" fillId="0" borderId="1" xfId="1" applyNumberFormat="1" applyFont="1" applyFill="1" applyBorder="1" applyAlignment="1" applyProtection="1">
      <alignment horizontal="right"/>
    </xf>
    <xf numFmtId="164" fontId="8" fillId="0" borderId="1" xfId="0" applyNumberFormat="1" applyFont="1" applyFill="1" applyBorder="1" applyAlignment="1" applyProtection="1">
      <alignment horizontal="right" vertical="center" wrapText="1"/>
    </xf>
    <xf numFmtId="164" fontId="21" fillId="0" borderId="1" xfId="0" applyNumberFormat="1" applyFont="1" applyFill="1" applyBorder="1" applyAlignment="1" applyProtection="1">
      <alignment horizontal="right" vertical="center" wrapText="1"/>
    </xf>
    <xf numFmtId="167" fontId="10" fillId="0" borderId="1" xfId="0" applyNumberFormat="1" applyFont="1" applyFill="1" applyBorder="1" applyAlignment="1" applyProtection="1">
      <alignment horizontal="right" vertical="center" wrapText="1"/>
    </xf>
    <xf numFmtId="164" fontId="22" fillId="0" borderId="1" xfId="0" applyNumberFormat="1" applyFont="1" applyFill="1" applyBorder="1" applyAlignment="1" applyProtection="1">
      <alignment horizontal="right" vertical="center" wrapText="1"/>
    </xf>
    <xf numFmtId="164" fontId="23" fillId="0" borderId="1" xfId="0" applyNumberFormat="1" applyFont="1" applyFill="1" applyBorder="1" applyAlignment="1" applyProtection="1">
      <alignment horizontal="right" vertical="center" wrapText="1"/>
    </xf>
    <xf numFmtId="164" fontId="45" fillId="0" borderId="1" xfId="30" applyNumberFormat="1" applyFont="1" applyFill="1" applyBorder="1" applyAlignment="1">
      <alignment horizontal="right" vertical="center"/>
    </xf>
    <xf numFmtId="41" fontId="23" fillId="0" borderId="1" xfId="0" applyNumberFormat="1" applyFont="1" applyFill="1" applyBorder="1" applyAlignment="1" applyProtection="1">
      <alignment horizontal="right" vertical="center" wrapText="1"/>
    </xf>
    <xf numFmtId="41" fontId="22" fillId="0" borderId="1" xfId="0" applyNumberFormat="1" applyFont="1" applyFill="1" applyBorder="1" applyAlignment="1" applyProtection="1">
      <alignment horizontal="right" vertical="center" wrapText="1"/>
    </xf>
    <xf numFmtId="43" fontId="23" fillId="0" borderId="1" xfId="0" applyNumberFormat="1" applyFont="1" applyFill="1" applyBorder="1" applyAlignment="1" applyProtection="1">
      <alignment horizontal="right" vertical="center" wrapText="1"/>
    </xf>
    <xf numFmtId="41" fontId="46" fillId="0" borderId="1" xfId="0" applyNumberFormat="1" applyFont="1" applyFill="1" applyBorder="1" applyAlignment="1" applyProtection="1">
      <alignment horizontal="right" vertical="center" wrapText="1"/>
    </xf>
    <xf numFmtId="164" fontId="47" fillId="0" borderId="1" xfId="30" applyNumberFormat="1" applyFont="1" applyFill="1" applyBorder="1" applyAlignment="1">
      <alignment horizontal="right" vertical="center"/>
    </xf>
    <xf numFmtId="166" fontId="23" fillId="0" borderId="1" xfId="1" applyNumberFormat="1" applyFont="1" applyFill="1" applyBorder="1" applyAlignment="1" applyProtection="1">
      <alignment horizontal="right" vertical="center"/>
    </xf>
    <xf numFmtId="10" fontId="23" fillId="0" borderId="1" xfId="0" applyNumberFormat="1" applyFont="1" applyFill="1" applyBorder="1" applyAlignment="1" applyProtection="1">
      <alignment horizontal="right" vertical="center" wrapText="1"/>
    </xf>
    <xf numFmtId="166" fontId="8" fillId="0" borderId="1" xfId="1" applyNumberFormat="1" applyFont="1" applyFill="1" applyBorder="1" applyAlignment="1" applyProtection="1">
      <alignment horizontal="right"/>
    </xf>
    <xf numFmtId="165" fontId="8" fillId="0" borderId="1" xfId="1" applyNumberFormat="1" applyFont="1" applyFill="1" applyBorder="1" applyAlignment="1" applyProtection="1">
      <alignment horizontal="right"/>
    </xf>
    <xf numFmtId="166" fontId="4" fillId="0" borderId="1" xfId="2" applyNumberFormat="1" applyFont="1" applyFill="1" applyBorder="1" applyAlignment="1">
      <alignment horizontal="right" vertical="center"/>
    </xf>
    <xf numFmtId="166" fontId="10" fillId="0" borderId="1" xfId="1" applyNumberFormat="1" applyFont="1" applyFill="1" applyBorder="1" applyAlignment="1" applyProtection="1">
      <alignment horizontal="right"/>
    </xf>
    <xf numFmtId="10" fontId="10" fillId="0" borderId="1" xfId="1" applyNumberFormat="1" applyFont="1" applyFill="1" applyBorder="1" applyAlignment="1" applyProtection="1">
      <alignment horizontal="right"/>
    </xf>
    <xf numFmtId="10" fontId="8" fillId="0" borderId="1" xfId="1" applyNumberFormat="1" applyFont="1" applyFill="1" applyBorder="1" applyAlignment="1" applyProtection="1">
      <alignment horizontal="right"/>
    </xf>
    <xf numFmtId="43" fontId="10" fillId="0" borderId="0" xfId="1" applyFont="1" applyFill="1">
      <protection locked="0"/>
    </xf>
    <xf numFmtId="0" fontId="53" fillId="0" borderId="0" xfId="30" applyFont="1" applyFill="1"/>
    <xf numFmtId="166" fontId="23" fillId="0" borderId="1" xfId="0" applyNumberFormat="1" applyFont="1" applyFill="1" applyBorder="1" applyAlignment="1" applyProtection="1">
      <alignment horizontal="right" vertical="center" wrapText="1"/>
    </xf>
    <xf numFmtId="166" fontId="45" fillId="0" borderId="1" xfId="30" applyNumberFormat="1" applyFont="1" applyFill="1" applyBorder="1" applyAlignment="1">
      <alignment horizontal="right" vertical="center"/>
    </xf>
    <xf numFmtId="0" fontId="19" fillId="2" borderId="0" xfId="0" applyFont="1" applyFill="1" applyAlignment="1">
      <alignment vertical="center"/>
    </xf>
    <xf numFmtId="0" fontId="19" fillId="2" borderId="0" xfId="0" applyFont="1" applyFill="1" applyAlignment="1">
      <alignment horizontal="center" vertical="center"/>
    </xf>
    <xf numFmtId="0" fontId="29" fillId="2" borderId="0" xfId="0" applyFont="1" applyFill="1" applyAlignment="1">
      <alignment vertical="center"/>
    </xf>
    <xf numFmtId="0" fontId="56" fillId="0" borderId="0" xfId="0" applyFont="1" applyFill="1"/>
    <xf numFmtId="0" fontId="19" fillId="2" borderId="0" xfId="0" applyFont="1" applyFill="1" applyAlignment="1">
      <alignment vertical="center" wrapText="1"/>
    </xf>
    <xf numFmtId="49" fontId="18" fillId="3" borderId="1" xfId="37" applyNumberFormat="1" applyFont="1" applyFill="1" applyBorder="1" applyAlignment="1" applyProtection="1">
      <alignment horizontal="center" vertical="center" wrapText="1"/>
    </xf>
    <xf numFmtId="0" fontId="7" fillId="2" borderId="0" xfId="0" applyFont="1" applyFill="1" applyAlignment="1">
      <alignment horizontal="center" vertical="center"/>
    </xf>
    <xf numFmtId="0" fontId="48" fillId="2" borderId="0" xfId="0" applyNumberFormat="1" applyFont="1" applyFill="1"/>
    <xf numFmtId="0" fontId="48" fillId="2" borderId="0" xfId="0" applyFont="1" applyFill="1"/>
    <xf numFmtId="0" fontId="57" fillId="2" borderId="0" xfId="0" applyFont="1" applyFill="1" applyAlignment="1">
      <alignment horizontal="center" vertical="center"/>
    </xf>
    <xf numFmtId="0" fontId="49" fillId="2" borderId="0" xfId="0" applyFont="1" applyFill="1"/>
    <xf numFmtId="43" fontId="49" fillId="2" borderId="0" xfId="1" applyFont="1" applyFill="1">
      <protection locked="0"/>
    </xf>
    <xf numFmtId="0" fontId="49" fillId="0" borderId="0" xfId="0" applyFont="1" applyFill="1" applyAlignment="1">
      <alignment horizontal="left" vertical="center" wrapText="1"/>
    </xf>
    <xf numFmtId="0" fontId="49" fillId="0" borderId="0" xfId="0" applyFont="1" applyFill="1" applyAlignment="1">
      <alignment vertical="center" wrapText="1"/>
    </xf>
    <xf numFmtId="0" fontId="49" fillId="0" borderId="0" xfId="0" applyFont="1" applyFill="1"/>
    <xf numFmtId="43" fontId="49" fillId="0" borderId="0" xfId="1" applyFont="1" applyFill="1">
      <protection locked="0"/>
    </xf>
    <xf numFmtId="0" fontId="48" fillId="0" borderId="0" xfId="0" applyFont="1" applyFill="1"/>
    <xf numFmtId="0" fontId="4" fillId="0" borderId="0" xfId="0" applyFont="1" applyAlignment="1">
      <alignment wrapText="1"/>
    </xf>
    <xf numFmtId="43" fontId="4" fillId="0" borderId="1" xfId="1" applyFont="1" applyFill="1" applyBorder="1" applyAlignment="1">
      <alignment horizontal="right" vertical="center"/>
      <protection locked="0"/>
    </xf>
    <xf numFmtId="0" fontId="0" fillId="0" borderId="1" xfId="0" applyBorder="1"/>
    <xf numFmtId="43" fontId="0" fillId="0" borderId="1" xfId="1" applyFont="1" applyBorder="1">
      <protection locked="0"/>
    </xf>
    <xf numFmtId="41" fontId="49" fillId="0" borderId="0" xfId="0" applyNumberFormat="1" applyFont="1" applyFill="1"/>
    <xf numFmtId="43" fontId="22" fillId="0" borderId="1" xfId="1" applyFont="1" applyFill="1" applyBorder="1" applyAlignment="1">
      <alignment horizontal="right" vertical="center"/>
      <protection locked="0"/>
    </xf>
    <xf numFmtId="43" fontId="23" fillId="0" borderId="1" xfId="1" applyFont="1" applyFill="1" applyBorder="1" applyAlignment="1">
      <alignment horizontal="right" vertical="center"/>
      <protection locked="0"/>
    </xf>
    <xf numFmtId="43" fontId="23" fillId="0" borderId="1" xfId="1" applyFont="1" applyFill="1" applyBorder="1" applyAlignment="1">
      <alignment horizontal="right" vertical="center" wrapText="1"/>
      <protection locked="0"/>
    </xf>
    <xf numFmtId="41" fontId="10" fillId="2" borderId="1" xfId="8" applyNumberFormat="1" applyFont="1" applyFill="1" applyBorder="1" applyAlignment="1" applyProtection="1">
      <alignment horizontal="right" vertical="center" wrapText="1"/>
    </xf>
    <xf numFmtId="41" fontId="8" fillId="2" borderId="1" xfId="8" applyNumberFormat="1" applyFont="1" applyFill="1" applyBorder="1" applyAlignment="1" applyProtection="1">
      <alignment horizontal="right" vertical="center" wrapText="1"/>
    </xf>
    <xf numFmtId="0" fontId="10" fillId="0" borderId="1" xfId="0" applyFont="1" applyFill="1" applyBorder="1" applyAlignment="1">
      <alignment horizontal="center" vertical="center"/>
    </xf>
    <xf numFmtId="0" fontId="58" fillId="0" borderId="0" xfId="19" applyFont="1" applyFill="1" applyBorder="1" applyAlignment="1" applyProtection="1">
      <alignment horizontal="left" vertical="center"/>
    </xf>
    <xf numFmtId="0" fontId="2" fillId="4" borderId="0" xfId="49" applyFill="1"/>
    <xf numFmtId="0" fontId="7" fillId="2" borderId="0" xfId="48" applyFont="1" applyFill="1" applyAlignment="1">
      <alignment horizontal="center" vertical="center"/>
    </xf>
    <xf numFmtId="0" fontId="10" fillId="2" borderId="0" xfId="48" applyFont="1" applyFill="1" applyAlignment="1">
      <alignment horizontal="left" vertical="center" wrapText="1"/>
    </xf>
    <xf numFmtId="0" fontId="32" fillId="4" borderId="0" xfId="49" applyFont="1" applyFill="1"/>
    <xf numFmtId="0" fontId="33" fillId="6" borderId="1" xfId="49" applyFont="1" applyFill="1" applyBorder="1" applyAlignment="1">
      <alignment horizontal="center" vertical="center" wrapText="1"/>
    </xf>
    <xf numFmtId="49" fontId="10" fillId="2" borderId="1" xfId="49" applyNumberFormat="1" applyFont="1" applyFill="1" applyBorder="1" applyAlignment="1" applyProtection="1">
      <alignment horizontal="center" vertical="center" wrapText="1"/>
    </xf>
    <xf numFmtId="49" fontId="10" fillId="2" borderId="1" xfId="49" applyNumberFormat="1" applyFont="1" applyFill="1" applyBorder="1" applyAlignment="1" applyProtection="1">
      <alignment horizontal="left" vertical="center" wrapText="1"/>
    </xf>
    <xf numFmtId="0" fontId="32" fillId="2" borderId="1" xfId="49" applyFont="1" applyFill="1" applyBorder="1"/>
    <xf numFmtId="0" fontId="32" fillId="2" borderId="1" xfId="49" applyFont="1" applyFill="1" applyBorder="1" applyAlignment="1">
      <alignment vertical="center" wrapText="1"/>
    </xf>
    <xf numFmtId="0" fontId="13" fillId="2" borderId="1" xfId="49" applyFont="1" applyFill="1" applyBorder="1" applyAlignment="1" applyProtection="1">
      <alignment horizontal="center" vertical="center" wrapText="1"/>
    </xf>
    <xf numFmtId="0" fontId="13" fillId="2" borderId="1" xfId="49" applyFont="1" applyFill="1" applyBorder="1" applyAlignment="1" applyProtection="1">
      <alignment horizontal="left" vertical="center" wrapText="1"/>
    </xf>
    <xf numFmtId="0" fontId="32" fillId="2" borderId="0" xfId="49" applyFont="1" applyFill="1" applyAlignment="1">
      <alignment horizontal="center"/>
    </xf>
    <xf numFmtId="0" fontId="32" fillId="2" borderId="0" xfId="49" applyFont="1" applyFill="1"/>
    <xf numFmtId="0" fontId="33" fillId="2" borderId="0" xfId="48" applyFont="1" applyFill="1"/>
    <xf numFmtId="0" fontId="32" fillId="2" borderId="0" xfId="48" applyFont="1" applyFill="1"/>
    <xf numFmtId="166" fontId="33" fillId="2" borderId="0" xfId="50" applyNumberFormat="1" applyFont="1" applyFill="1" applyAlignment="1" applyProtection="1">
      <alignment horizontal="right"/>
      <protection locked="0"/>
    </xf>
    <xf numFmtId="0" fontId="34" fillId="2" borderId="0" xfId="48" applyFont="1" applyFill="1"/>
    <xf numFmtId="166" fontId="34" fillId="2" borderId="0" xfId="50" applyNumberFormat="1" applyFont="1" applyFill="1" applyAlignment="1" applyProtection="1">
      <alignment horizontal="right"/>
      <protection locked="0"/>
    </xf>
    <xf numFmtId="0" fontId="2" fillId="2" borderId="0" xfId="49" applyFill="1"/>
    <xf numFmtId="166" fontId="32" fillId="2" borderId="0" xfId="50" applyNumberFormat="1" applyFont="1" applyFill="1" applyAlignment="1" applyProtection="1">
      <alignment horizontal="right"/>
      <protection locked="0"/>
    </xf>
    <xf numFmtId="0" fontId="32" fillId="2" borderId="0" xfId="48" applyFont="1" applyFill="1" applyBorder="1"/>
    <xf numFmtId="0" fontId="2" fillId="2" borderId="0" xfId="49" applyFill="1" applyBorder="1"/>
    <xf numFmtId="166" fontId="32" fillId="2" borderId="0" xfId="50" applyNumberFormat="1" applyFont="1" applyFill="1" applyBorder="1" applyAlignment="1" applyProtection="1">
      <alignment horizontal="right"/>
      <protection locked="0"/>
    </xf>
    <xf numFmtId="0" fontId="33" fillId="2" borderId="8" xfId="48" applyFont="1" applyFill="1" applyBorder="1"/>
    <xf numFmtId="0" fontId="32" fillId="2" borderId="8" xfId="48" applyFont="1" applyFill="1" applyBorder="1"/>
    <xf numFmtId="166" fontId="32" fillId="2" borderId="0" xfId="1" applyNumberFormat="1" applyFont="1" applyFill="1" applyBorder="1" applyAlignment="1" applyProtection="1">
      <alignment horizontal="left"/>
      <protection locked="0"/>
    </xf>
    <xf numFmtId="166" fontId="33" fillId="2" borderId="8" xfId="1" applyNumberFormat="1" applyFont="1" applyFill="1" applyBorder="1" applyAlignment="1" applyProtection="1">
      <alignment horizontal="left"/>
      <protection locked="0"/>
    </xf>
    <xf numFmtId="0" fontId="2" fillId="4" borderId="0" xfId="49" applyFill="1" applyBorder="1"/>
    <xf numFmtId="0" fontId="8" fillId="2" borderId="0" xfId="43" applyFont="1" applyFill="1" applyBorder="1" applyAlignment="1">
      <alignment vertical="center"/>
    </xf>
    <xf numFmtId="166" fontId="33" fillId="2" borderId="0" xfId="1" applyNumberFormat="1" applyFont="1" applyFill="1" applyBorder="1" applyAlignment="1" applyProtection="1">
      <alignment horizontal="left"/>
      <protection locked="0"/>
    </xf>
    <xf numFmtId="0" fontId="2" fillId="4" borderId="0" xfId="49" applyFill="1" applyAlignment="1">
      <alignment horizontal="center"/>
    </xf>
    <xf numFmtId="43" fontId="10" fillId="0" borderId="0" xfId="237" applyFont="1" applyFill="1"/>
    <xf numFmtId="0" fontId="10" fillId="0" borderId="0" xfId="48" applyFont="1" applyFill="1"/>
    <xf numFmtId="0" fontId="7" fillId="0" borderId="0" xfId="48" applyFont="1" applyFill="1" applyAlignment="1">
      <alignment horizontal="center" vertical="center"/>
    </xf>
    <xf numFmtId="43" fontId="10" fillId="0" borderId="0" xfId="237" applyFont="1" applyFill="1" applyAlignment="1">
      <alignment vertical="center"/>
    </xf>
    <xf numFmtId="0" fontId="10" fillId="0" borderId="0" xfId="48" applyFont="1" applyFill="1" applyAlignment="1">
      <alignment vertical="center"/>
    </xf>
    <xf numFmtId="3" fontId="53" fillId="0" borderId="0" xfId="496" applyNumberFormat="1" applyFont="1" applyFill="1" applyAlignment="1">
      <alignment horizontal="left" vertical="center" wrapText="1"/>
    </xf>
    <xf numFmtId="3" fontId="53" fillId="0" borderId="0" xfId="496" applyNumberFormat="1" applyFont="1" applyFill="1" applyAlignment="1">
      <alignment vertical="center" wrapText="1"/>
    </xf>
    <xf numFmtId="15" fontId="10" fillId="2" borderId="0" xfId="48" applyNumberFormat="1" applyFont="1" applyFill="1" applyAlignment="1">
      <alignment horizontal="left" vertical="center" wrapText="1"/>
    </xf>
    <xf numFmtId="0" fontId="10" fillId="0" borderId="0" xfId="48" applyFont="1" applyFill="1" applyAlignment="1"/>
    <xf numFmtId="0" fontId="10" fillId="0" borderId="0" xfId="48" applyFont="1" applyFill="1" applyBorder="1" applyAlignment="1">
      <alignment vertical="center"/>
    </xf>
    <xf numFmtId="0" fontId="7" fillId="0" borderId="0" xfId="48" applyFont="1" applyFill="1" applyAlignment="1">
      <alignment horizontal="right"/>
    </xf>
    <xf numFmtId="166" fontId="10" fillId="0" borderId="0" xfId="48" applyNumberFormat="1" applyFont="1" applyFill="1"/>
    <xf numFmtId="166" fontId="8" fillId="6" borderId="1" xfId="237" applyNumberFormat="1" applyFont="1" applyFill="1" applyBorder="1" applyAlignment="1" applyProtection="1">
      <alignment horizontal="center" vertical="center" wrapText="1"/>
    </xf>
    <xf numFmtId="0" fontId="10" fillId="0" borderId="1" xfId="48" applyFont="1" applyFill="1" applyBorder="1" applyAlignment="1">
      <alignment horizontal="center" vertical="center"/>
    </xf>
    <xf numFmtId="166" fontId="10" fillId="0" borderId="1" xfId="237" applyNumberFormat="1" applyFont="1" applyFill="1" applyBorder="1" applyAlignment="1" applyProtection="1">
      <alignment horizontal="right" vertical="center" wrapText="1"/>
    </xf>
    <xf numFmtId="10" fontId="10" fillId="0" borderId="1" xfId="709" applyNumberFormat="1" applyFont="1" applyFill="1" applyBorder="1" applyAlignment="1" applyProtection="1">
      <alignment horizontal="right" vertical="center" wrapText="1"/>
    </xf>
    <xf numFmtId="43" fontId="42" fillId="0" borderId="0" xfId="237" applyFont="1" applyFill="1"/>
    <xf numFmtId="0" fontId="42" fillId="0" borderId="0" xfId="48" applyFont="1" applyFill="1"/>
    <xf numFmtId="166" fontId="8" fillId="0" borderId="1" xfId="237" applyNumberFormat="1" applyFont="1" applyFill="1" applyBorder="1" applyAlignment="1" applyProtection="1">
      <alignment horizontal="right" vertical="center" wrapText="1"/>
    </xf>
    <xf numFmtId="10" fontId="8" fillId="0" borderId="1" xfId="709" applyNumberFormat="1" applyFont="1" applyFill="1" applyBorder="1" applyAlignment="1" applyProtection="1">
      <alignment horizontal="right" vertical="center" wrapText="1"/>
    </xf>
    <xf numFmtId="0" fontId="8" fillId="0" borderId="0" xfId="48" applyFont="1" applyFill="1" applyBorder="1" applyAlignment="1">
      <alignment horizontal="center" vertical="center"/>
    </xf>
    <xf numFmtId="49" fontId="8" fillId="0" borderId="0" xfId="19" applyNumberFormat="1" applyFont="1" applyFill="1" applyBorder="1" applyAlignment="1" applyProtection="1">
      <alignment horizontal="left" vertical="center" wrapText="1"/>
    </xf>
    <xf numFmtId="166" fontId="8" fillId="0" borderId="0" xfId="237" applyNumberFormat="1" applyFont="1" applyFill="1" applyBorder="1" applyAlignment="1" applyProtection="1">
      <alignment horizontal="right" vertical="center" wrapText="1"/>
    </xf>
    <xf numFmtId="10" fontId="8" fillId="0" borderId="0" xfId="709" applyNumberFormat="1" applyFont="1" applyFill="1" applyBorder="1" applyAlignment="1" applyProtection="1">
      <alignment horizontal="right" vertical="center" wrapText="1"/>
    </xf>
    <xf numFmtId="0" fontId="10" fillId="0" borderId="0" xfId="48" applyFont="1" applyFill="1" applyAlignment="1">
      <alignment horizontal="center"/>
    </xf>
    <xf numFmtId="166" fontId="10" fillId="0" borderId="0" xfId="237" applyNumberFormat="1" applyFont="1" applyFill="1" applyAlignment="1">
      <alignment horizontal="right"/>
    </xf>
    <xf numFmtId="0" fontId="10" fillId="0" borderId="0" xfId="48" applyFont="1" applyFill="1" applyAlignment="1">
      <alignment wrapText="1"/>
    </xf>
    <xf numFmtId="0" fontId="8" fillId="0" borderId="0" xfId="417" applyFont="1" applyFill="1" applyAlignment="1">
      <alignment vertical="center"/>
    </xf>
    <xf numFmtId="166" fontId="8" fillId="0" borderId="0" xfId="237" applyNumberFormat="1" applyFont="1" applyFill="1" applyAlignment="1"/>
    <xf numFmtId="0" fontId="10" fillId="0" borderId="0" xfId="43" applyNumberFormat="1" applyFont="1" applyFill="1" applyAlignment="1">
      <alignment vertical="center"/>
    </xf>
    <xf numFmtId="166" fontId="10" fillId="0" borderId="0" xfId="237" applyNumberFormat="1" applyFont="1" applyFill="1" applyAlignment="1"/>
    <xf numFmtId="0" fontId="8" fillId="0" borderId="0" xfId="48" applyFont="1" applyFill="1" applyAlignment="1">
      <alignment horizontal="left"/>
    </xf>
    <xf numFmtId="0" fontId="8" fillId="0" borderId="0" xfId="48" applyFont="1" applyFill="1" applyAlignment="1">
      <alignment horizontal="right"/>
    </xf>
    <xf numFmtId="0" fontId="8" fillId="0" borderId="0" xfId="48" applyFont="1" applyFill="1" applyBorder="1" applyAlignment="1">
      <alignment horizontal="left"/>
    </xf>
    <xf numFmtId="0" fontId="8" fillId="0" borderId="0" xfId="48" applyFont="1" applyFill="1" applyBorder="1" applyAlignment="1">
      <alignment horizontal="right"/>
    </xf>
    <xf numFmtId="0" fontId="10" fillId="0" borderId="0" xfId="48" applyFont="1" applyFill="1" applyBorder="1" applyAlignment="1"/>
    <xf numFmtId="0" fontId="8" fillId="0" borderId="8" xfId="43" applyNumberFormat="1" applyFont="1" applyFill="1" applyBorder="1" applyAlignment="1">
      <alignment vertical="center"/>
    </xf>
    <xf numFmtId="166" fontId="33" fillId="2" borderId="8" xfId="1" applyNumberFormat="1" applyFont="1" applyFill="1" applyBorder="1" applyAlignment="1" applyProtection="1">
      <protection locked="0"/>
    </xf>
    <xf numFmtId="43" fontId="10" fillId="0" borderId="8" xfId="237" applyFont="1" applyFill="1" applyBorder="1"/>
    <xf numFmtId="43" fontId="10" fillId="0" borderId="0" xfId="237" applyFont="1" applyFill="1" applyBorder="1"/>
    <xf numFmtId="0" fontId="10" fillId="0" borderId="0" xfId="48" applyFont="1" applyFill="1" applyBorder="1"/>
    <xf numFmtId="0" fontId="8" fillId="0" borderId="0" xfId="43" applyNumberFormat="1" applyFont="1" applyFill="1" applyBorder="1" applyAlignment="1">
      <alignment vertical="center"/>
    </xf>
    <xf numFmtId="0" fontId="10" fillId="0" borderId="0" xfId="43" applyNumberFormat="1" applyFont="1" applyFill="1" applyBorder="1" applyAlignment="1">
      <alignment vertical="center"/>
    </xf>
    <xf numFmtId="166" fontId="10" fillId="0" borderId="0" xfId="237" applyNumberFormat="1" applyFont="1" applyFill="1"/>
    <xf numFmtId="3" fontId="8" fillId="0" borderId="0" xfId="496" applyNumberFormat="1" applyFont="1" applyFill="1" applyAlignment="1">
      <alignment vertical="center" wrapText="1"/>
    </xf>
    <xf numFmtId="3" fontId="10" fillId="0" borderId="0" xfId="496" applyNumberFormat="1" applyFont="1" applyFill="1" applyAlignment="1">
      <alignment vertical="center" wrapText="1"/>
    </xf>
    <xf numFmtId="0" fontId="7" fillId="0" borderId="0" xfId="48" applyFont="1" applyFill="1" applyAlignment="1"/>
    <xf numFmtId="0" fontId="8" fillId="0" borderId="0" xfId="48" applyFont="1" applyFill="1" applyAlignment="1">
      <alignment vertical="center"/>
    </xf>
    <xf numFmtId="0" fontId="7" fillId="0" borderId="0" xfId="48" applyFont="1" applyFill="1" applyAlignment="1">
      <alignment horizontal="right" vertical="center"/>
    </xf>
    <xf numFmtId="166" fontId="8" fillId="0" borderId="1" xfId="237" applyNumberFormat="1" applyFont="1" applyFill="1" applyBorder="1" applyAlignment="1" applyProtection="1">
      <alignment horizontal="center" vertical="center" wrapText="1"/>
    </xf>
    <xf numFmtId="0" fontId="8" fillId="0" borderId="1" xfId="48" applyFont="1" applyFill="1" applyBorder="1" applyAlignment="1">
      <alignment horizontal="center" vertical="center"/>
    </xf>
    <xf numFmtId="166" fontId="8" fillId="0" borderId="1" xfId="237" applyNumberFormat="1" applyFont="1" applyFill="1" applyBorder="1" applyAlignment="1" applyProtection="1">
      <alignment horizontal="left" vertical="center" wrapText="1"/>
    </xf>
    <xf numFmtId="0" fontId="39" fillId="0" borderId="0" xfId="48" applyFont="1" applyFill="1"/>
    <xf numFmtId="166" fontId="10" fillId="0" borderId="1" xfId="237" applyNumberFormat="1" applyFont="1" applyFill="1" applyBorder="1" applyAlignment="1" applyProtection="1">
      <alignment horizontal="left" vertical="center" wrapText="1"/>
    </xf>
    <xf numFmtId="0" fontId="8" fillId="0" borderId="0" xfId="417" applyFont="1" applyFill="1" applyAlignment="1">
      <alignment vertical="top"/>
    </xf>
    <xf numFmtId="166" fontId="8" fillId="0" borderId="0" xfId="237" applyNumberFormat="1" applyFont="1" applyFill="1" applyAlignment="1">
      <alignment horizontal="left"/>
    </xf>
    <xf numFmtId="166" fontId="8" fillId="0" borderId="0" xfId="237" applyNumberFormat="1" applyFont="1" applyFill="1" applyBorder="1" applyAlignment="1">
      <alignment horizontal="left"/>
    </xf>
    <xf numFmtId="0" fontId="8" fillId="0" borderId="8" xfId="43" applyFont="1" applyFill="1" applyBorder="1" applyAlignment="1">
      <alignment vertical="center"/>
    </xf>
    <xf numFmtId="0" fontId="8" fillId="0" borderId="0" xfId="43" applyFont="1" applyFill="1" applyBorder="1" applyAlignment="1">
      <alignment vertical="center"/>
    </xf>
    <xf numFmtId="0" fontId="8" fillId="0" borderId="0" xfId="48" applyFont="1" applyFill="1" applyBorder="1" applyAlignment="1">
      <alignment vertical="center"/>
    </xf>
    <xf numFmtId="0" fontId="8" fillId="0" borderId="0" xfId="422" applyFont="1" applyFill="1" applyBorder="1" applyAlignment="1">
      <alignment vertical="center"/>
    </xf>
    <xf numFmtId="166" fontId="33" fillId="0" borderId="0" xfId="237" applyNumberFormat="1" applyFont="1" applyFill="1" applyAlignment="1">
      <alignment horizontal="center" wrapText="1"/>
    </xf>
    <xf numFmtId="0" fontId="33" fillId="0" borderId="0" xfId="48" applyFont="1" applyFill="1" applyAlignment="1">
      <alignment horizontal="center" wrapText="1"/>
    </xf>
    <xf numFmtId="0" fontId="32" fillId="0" borderId="0" xfId="48" applyFont="1" applyFill="1"/>
    <xf numFmtId="166" fontId="32" fillId="0" borderId="0" xfId="237" applyNumberFormat="1" applyFont="1" applyFill="1" applyAlignment="1">
      <alignment horizontal="center" wrapText="1"/>
    </xf>
    <xf numFmtId="0" fontId="32" fillId="0" borderId="0" xfId="48" applyFont="1" applyFill="1" applyAlignment="1">
      <alignment horizontal="center" wrapText="1"/>
    </xf>
    <xf numFmtId="166" fontId="33" fillId="0" borderId="0" xfId="237" applyNumberFormat="1" applyFont="1" applyFill="1" applyAlignment="1">
      <alignment horizontal="center" vertical="center" wrapText="1"/>
    </xf>
    <xf numFmtId="0" fontId="33" fillId="0" borderId="0" xfId="48" applyFont="1" applyFill="1" applyAlignment="1">
      <alignment horizontal="center" vertical="center" wrapText="1"/>
    </xf>
    <xf numFmtId="166" fontId="34" fillId="0" borderId="0" xfId="237" applyNumberFormat="1" applyFont="1" applyFill="1" applyAlignment="1">
      <alignment horizontal="center" vertical="center"/>
    </xf>
    <xf numFmtId="0" fontId="34" fillId="0" borderId="0" xfId="48" applyFont="1" applyFill="1" applyAlignment="1">
      <alignment horizontal="center" vertical="center"/>
    </xf>
    <xf numFmtId="0" fontId="34" fillId="0" borderId="0" xfId="48" applyFont="1" applyFill="1" applyAlignment="1">
      <alignment horizontal="right" vertical="center"/>
    </xf>
    <xf numFmtId="166" fontId="15" fillId="0" borderId="0" xfId="237" applyNumberFormat="1" applyFont="1" applyFill="1" applyAlignment="1">
      <alignment horizontal="left" vertical="center" wrapText="1"/>
    </xf>
    <xf numFmtId="3" fontId="15" fillId="0" borderId="0" xfId="496" applyNumberFormat="1" applyFont="1" applyFill="1" applyAlignment="1">
      <alignment horizontal="left" vertical="center" wrapText="1"/>
    </xf>
    <xf numFmtId="166" fontId="11" fillId="0" borderId="0" xfId="237" applyNumberFormat="1" applyFont="1" applyFill="1" applyAlignment="1">
      <alignment horizontal="left" vertical="center" wrapText="1"/>
    </xf>
    <xf numFmtId="3" fontId="11" fillId="0" borderId="0" xfId="496" applyNumberFormat="1" applyFont="1" applyFill="1" applyAlignment="1">
      <alignment horizontal="left" vertical="center" wrapText="1"/>
    </xf>
    <xf numFmtId="166" fontId="32" fillId="0" borderId="0" xfId="237" applyNumberFormat="1" applyFont="1" applyFill="1" applyAlignment="1">
      <alignment horizontal="left" wrapText="1"/>
    </xf>
    <xf numFmtId="0" fontId="32" fillId="0" borderId="0" xfId="48" applyFont="1" applyFill="1" applyAlignment="1"/>
    <xf numFmtId="0" fontId="32" fillId="0" borderId="0" xfId="48" applyFont="1" applyFill="1" applyAlignment="1">
      <alignment horizontal="right" vertical="center"/>
    </xf>
    <xf numFmtId="166" fontId="32" fillId="0" borderId="0" xfId="237" applyNumberFormat="1" applyFont="1" applyFill="1" applyAlignment="1">
      <alignment horizontal="right"/>
    </xf>
    <xf numFmtId="0" fontId="32" fillId="0" borderId="0" xfId="48" applyFont="1" applyFill="1" applyAlignment="1">
      <alignment horizontal="right"/>
    </xf>
    <xf numFmtId="0" fontId="33" fillId="0" borderId="0" xfId="48" applyFont="1" applyFill="1" applyBorder="1" applyAlignment="1">
      <alignment vertical="center"/>
    </xf>
    <xf numFmtId="0" fontId="34" fillId="0" borderId="0" xfId="48" applyFont="1" applyFill="1" applyBorder="1" applyAlignment="1">
      <alignment horizontal="right" vertical="center"/>
    </xf>
    <xf numFmtId="166" fontId="33" fillId="0" borderId="0" xfId="237" applyNumberFormat="1" applyFont="1" applyFill="1" applyBorder="1" applyAlignment="1">
      <alignment horizontal="left" vertical="center"/>
    </xf>
    <xf numFmtId="0" fontId="33" fillId="0" borderId="0" xfId="48" applyFont="1" applyFill="1" applyBorder="1" applyAlignment="1">
      <alignment horizontal="left" vertical="center"/>
    </xf>
    <xf numFmtId="166" fontId="12" fillId="0" borderId="0" xfId="237" applyNumberFormat="1" applyFont="1" applyFill="1" applyBorder="1" applyAlignment="1" applyProtection="1">
      <alignment horizontal="center" vertical="center" wrapText="1"/>
    </xf>
    <xf numFmtId="0" fontId="12" fillId="0" borderId="0" xfId="19" applyNumberFormat="1" applyFont="1" applyFill="1" applyBorder="1" applyAlignment="1" applyProtection="1">
      <alignment horizontal="center" vertical="center" wrapText="1"/>
    </xf>
    <xf numFmtId="0" fontId="8" fillId="0" borderId="1" xfId="19" applyNumberFormat="1" applyFont="1" applyFill="1" applyBorder="1" applyAlignment="1" applyProtection="1">
      <alignment horizontal="center" vertical="center" wrapText="1"/>
    </xf>
    <xf numFmtId="0" fontId="8" fillId="0" borderId="3" xfId="19" applyNumberFormat="1" applyFont="1" applyFill="1" applyBorder="1" applyAlignment="1" applyProtection="1">
      <alignment horizontal="center" vertical="center" wrapText="1"/>
    </xf>
    <xf numFmtId="0" fontId="8" fillId="0" borderId="6" xfId="19" applyNumberFormat="1" applyFont="1" applyFill="1" applyBorder="1" applyAlignment="1" applyProtection="1">
      <alignment horizontal="center" vertical="center" wrapText="1"/>
    </xf>
    <xf numFmtId="0" fontId="8" fillId="0" borderId="6" xfId="19" applyNumberFormat="1" applyFont="1" applyFill="1" applyBorder="1" applyAlignment="1" applyProtection="1">
      <alignment horizontal="left" vertical="center" wrapText="1"/>
    </xf>
    <xf numFmtId="0" fontId="8" fillId="0" borderId="32" xfId="19" applyNumberFormat="1" applyFont="1" applyFill="1" applyBorder="1" applyAlignment="1" applyProtection="1">
      <alignment horizontal="center" vertical="center" wrapText="1"/>
    </xf>
    <xf numFmtId="0" fontId="12" fillId="0" borderId="1" xfId="48" applyNumberFormat="1" applyFont="1" applyFill="1" applyBorder="1" applyAlignment="1" applyProtection="1">
      <alignment horizontal="center" vertical="center" wrapText="1"/>
    </xf>
    <xf numFmtId="0" fontId="12" fillId="0" borderId="1" xfId="48" applyNumberFormat="1" applyFont="1" applyFill="1" applyBorder="1" applyAlignment="1" applyProtection="1">
      <alignment horizontal="left" vertical="center" wrapText="1"/>
    </xf>
    <xf numFmtId="3" fontId="12" fillId="0" borderId="1" xfId="48" applyNumberFormat="1" applyFont="1" applyFill="1" applyBorder="1" applyAlignment="1" applyProtection="1">
      <alignment horizontal="right" vertical="center" wrapText="1"/>
    </xf>
    <xf numFmtId="0" fontId="12" fillId="0" borderId="3" xfId="48" applyNumberFormat="1" applyFont="1" applyFill="1" applyBorder="1" applyAlignment="1" applyProtection="1">
      <alignment horizontal="left" vertical="center" wrapText="1"/>
    </xf>
    <xf numFmtId="3" fontId="12" fillId="0" borderId="3" xfId="48" applyNumberFormat="1" applyFont="1" applyFill="1" applyBorder="1" applyAlignment="1" applyProtection="1">
      <alignment horizontal="center" vertical="center" wrapText="1"/>
    </xf>
    <xf numFmtId="10" fontId="12" fillId="0" borderId="3" xfId="48" applyNumberFormat="1" applyFont="1" applyFill="1" applyBorder="1" applyAlignment="1" applyProtection="1">
      <alignment horizontal="right" vertical="center" wrapText="1"/>
    </xf>
    <xf numFmtId="166" fontId="93" fillId="0" borderId="0" xfId="6" applyNumberFormat="1" applyFont="1" applyFill="1" applyAlignment="1" applyProtection="1">
      <alignment horizontal="center" vertical="center"/>
      <protection locked="0"/>
    </xf>
    <xf numFmtId="0" fontId="12" fillId="0" borderId="0" xfId="48" applyNumberFormat="1" applyFont="1" applyFill="1" applyBorder="1" applyAlignment="1" applyProtection="1">
      <alignment horizontal="left" vertical="center" wrapText="1"/>
    </xf>
    <xf numFmtId="0" fontId="32" fillId="0" borderId="0" xfId="48" applyFont="1" applyFill="1" applyBorder="1"/>
    <xf numFmtId="0" fontId="13" fillId="0" borderId="1" xfId="48" applyNumberFormat="1" applyFont="1" applyFill="1" applyBorder="1" applyAlignment="1" applyProtection="1">
      <alignment horizontal="left" vertical="center" wrapText="1"/>
    </xf>
    <xf numFmtId="0" fontId="12" fillId="0" borderId="1" xfId="48" applyNumberFormat="1" applyFont="1" applyFill="1" applyBorder="1" applyAlignment="1" applyProtection="1">
      <alignment horizontal="right" vertical="center" wrapText="1"/>
    </xf>
    <xf numFmtId="0" fontId="12" fillId="0" borderId="3" xfId="48" applyNumberFormat="1" applyFont="1" applyFill="1" applyBorder="1" applyAlignment="1" applyProtection="1">
      <alignment horizontal="right" vertical="center" wrapText="1"/>
    </xf>
    <xf numFmtId="166" fontId="12" fillId="0" borderId="3" xfId="48" applyNumberFormat="1" applyFont="1" applyFill="1" applyBorder="1" applyAlignment="1" applyProtection="1">
      <alignment horizontal="right" vertical="center" wrapText="1"/>
    </xf>
    <xf numFmtId="0" fontId="2" fillId="0" borderId="0" xfId="48" applyFill="1"/>
    <xf numFmtId="3" fontId="12" fillId="0" borderId="3" xfId="48" applyNumberFormat="1" applyFont="1" applyFill="1" applyBorder="1" applyAlignment="1" applyProtection="1">
      <alignment horizontal="right" vertical="center" wrapText="1"/>
    </xf>
    <xf numFmtId="10" fontId="12" fillId="0" borderId="3" xfId="237" applyNumberFormat="1" applyFont="1" applyFill="1" applyBorder="1" applyAlignment="1" applyProtection="1">
      <alignment horizontal="right" vertical="center" wrapText="1"/>
      <protection locked="0"/>
    </xf>
    <xf numFmtId="0" fontId="2" fillId="0" borderId="0" xfId="48" applyFill="1" applyAlignment="1">
      <alignment horizontal="right"/>
    </xf>
    <xf numFmtId="166" fontId="12" fillId="0" borderId="1" xfId="237" applyNumberFormat="1" applyFont="1" applyFill="1" applyBorder="1" applyAlignment="1" applyProtection="1">
      <alignment horizontal="right" vertical="center" wrapText="1"/>
    </xf>
    <xf numFmtId="166" fontId="12" fillId="0" borderId="3" xfId="237" applyNumberFormat="1" applyFont="1" applyFill="1" applyBorder="1" applyAlignment="1" applyProtection="1">
      <alignment horizontal="right" vertical="center" wrapText="1"/>
    </xf>
    <xf numFmtId="166" fontId="13" fillId="0" borderId="1" xfId="237" applyNumberFormat="1" applyFont="1" applyFill="1" applyBorder="1" applyAlignment="1" applyProtection="1">
      <alignment horizontal="right" vertical="center" wrapText="1"/>
      <protection locked="0"/>
    </xf>
    <xf numFmtId="166" fontId="13" fillId="0" borderId="3" xfId="237" applyNumberFormat="1" applyFont="1" applyFill="1" applyBorder="1" applyAlignment="1" applyProtection="1">
      <alignment horizontal="right" vertical="center" wrapText="1"/>
      <protection locked="0"/>
    </xf>
    <xf numFmtId="166" fontId="13" fillId="0" borderId="3" xfId="48" applyNumberFormat="1" applyFont="1" applyFill="1" applyBorder="1" applyAlignment="1" applyProtection="1">
      <alignment horizontal="right" vertical="center" wrapText="1"/>
    </xf>
    <xf numFmtId="10" fontId="13" fillId="0" borderId="3" xfId="237" applyNumberFormat="1" applyFont="1" applyFill="1" applyBorder="1" applyAlignment="1" applyProtection="1">
      <alignment horizontal="right" vertical="center" wrapText="1"/>
      <protection locked="0"/>
    </xf>
    <xf numFmtId="166" fontId="12" fillId="0" borderId="1" xfId="48" applyNumberFormat="1" applyFont="1" applyFill="1" applyBorder="1" applyAlignment="1" applyProtection="1">
      <alignment horizontal="right" vertical="center" wrapText="1"/>
    </xf>
    <xf numFmtId="10" fontId="12" fillId="0" borderId="3" xfId="709" applyNumberFormat="1" applyFont="1" applyFill="1" applyBorder="1" applyAlignment="1" applyProtection="1">
      <alignment horizontal="right" vertical="center" wrapText="1"/>
      <protection locked="0"/>
    </xf>
    <xf numFmtId="0" fontId="31" fillId="0" borderId="0" xfId="48" applyFont="1" applyFill="1"/>
    <xf numFmtId="0" fontId="2" fillId="0" borderId="0" xfId="48" applyFont="1" applyFill="1"/>
    <xf numFmtId="0" fontId="13" fillId="0" borderId="1" xfId="48" applyNumberFormat="1" applyFont="1" applyFill="1" applyBorder="1" applyAlignment="1" applyProtection="1">
      <alignment horizontal="right" vertical="center" wrapText="1"/>
    </xf>
    <xf numFmtId="0" fontId="13" fillId="0" borderId="3" xfId="48" applyNumberFormat="1" applyFont="1" applyFill="1" applyBorder="1" applyAlignment="1" applyProtection="1">
      <alignment horizontal="right" vertical="center" wrapText="1"/>
    </xf>
    <xf numFmtId="166" fontId="13" fillId="0" borderId="3" xfId="237" applyNumberFormat="1" applyFont="1" applyFill="1" applyBorder="1" applyAlignment="1" applyProtection="1">
      <alignment horizontal="right" vertical="center" wrapText="1"/>
    </xf>
    <xf numFmtId="10" fontId="13" fillId="0" borderId="3" xfId="709" applyNumberFormat="1" applyFont="1" applyFill="1" applyBorder="1" applyAlignment="1" applyProtection="1">
      <alignment horizontal="right" vertical="center" wrapText="1"/>
      <protection locked="0"/>
    </xf>
    <xf numFmtId="166" fontId="2" fillId="0" borderId="0" xfId="48" applyNumberFormat="1" applyFill="1"/>
    <xf numFmtId="0" fontId="12" fillId="0" borderId="1" xfId="19" applyNumberFormat="1" applyFont="1" applyFill="1" applyBorder="1" applyAlignment="1" applyProtection="1">
      <alignment horizontal="left" vertical="center" wrapText="1"/>
    </xf>
    <xf numFmtId="3" fontId="12" fillId="0" borderId="1" xfId="19" applyNumberFormat="1" applyFont="1" applyFill="1" applyBorder="1" applyAlignment="1" applyProtection="1">
      <alignment horizontal="right" vertical="center" wrapText="1"/>
    </xf>
    <xf numFmtId="0" fontId="12" fillId="0" borderId="1" xfId="19" applyNumberFormat="1" applyFont="1" applyFill="1" applyBorder="1" applyAlignment="1" applyProtection="1">
      <alignment horizontal="right" vertical="center" wrapText="1"/>
    </xf>
    <xf numFmtId="0" fontId="12" fillId="0" borderId="3" xfId="19" applyNumberFormat="1" applyFont="1" applyFill="1" applyBorder="1" applyAlignment="1" applyProtection="1">
      <alignment horizontal="right" vertical="center" wrapText="1"/>
    </xf>
    <xf numFmtId="3" fontId="12" fillId="0" borderId="3" xfId="19" applyNumberFormat="1" applyFont="1" applyFill="1" applyBorder="1" applyAlignment="1" applyProtection="1">
      <alignment horizontal="right" vertical="center" wrapText="1"/>
    </xf>
    <xf numFmtId="10" fontId="12" fillId="0" borderId="3" xfId="19" applyNumberFormat="1" applyFont="1" applyFill="1" applyBorder="1" applyAlignment="1" applyProtection="1">
      <alignment horizontal="right" vertical="center" wrapText="1"/>
    </xf>
    <xf numFmtId="166" fontId="12" fillId="0" borderId="0" xfId="237" applyNumberFormat="1" applyFont="1" applyFill="1" applyBorder="1" applyAlignment="1" applyProtection="1">
      <alignment horizontal="left" vertical="center" wrapText="1"/>
    </xf>
    <xf numFmtId="0" fontId="12" fillId="0" borderId="0" xfId="19" applyNumberFormat="1" applyFont="1" applyFill="1" applyBorder="1" applyAlignment="1" applyProtection="1">
      <alignment horizontal="left" vertical="center" wrapText="1"/>
    </xf>
    <xf numFmtId="166" fontId="32" fillId="0" borderId="0" xfId="237" applyNumberFormat="1" applyFont="1" applyFill="1"/>
    <xf numFmtId="0" fontId="15" fillId="0" borderId="0" xfId="417" applyFont="1" applyFill="1" applyAlignment="1">
      <alignment vertical="center"/>
    </xf>
    <xf numFmtId="166" fontId="33" fillId="0" borderId="0" xfId="237" applyNumberFormat="1" applyFont="1" applyFill="1" applyAlignment="1">
      <alignment horizontal="right" vertical="center"/>
    </xf>
    <xf numFmtId="0" fontId="7" fillId="0" borderId="0" xfId="43" applyNumberFormat="1" applyFont="1" applyFill="1" applyAlignment="1">
      <alignment vertical="center"/>
    </xf>
    <xf numFmtId="0" fontId="33" fillId="0" borderId="0" xfId="48" applyFont="1" applyFill="1" applyAlignment="1">
      <alignment horizontal="left"/>
    </xf>
    <xf numFmtId="0" fontId="33" fillId="0" borderId="0" xfId="48" applyFont="1" applyFill="1" applyAlignment="1">
      <alignment horizontal="right"/>
    </xf>
    <xf numFmtId="0" fontId="33" fillId="0" borderId="0" xfId="48" applyFont="1" applyFill="1" applyBorder="1" applyAlignment="1">
      <alignment horizontal="left"/>
    </xf>
    <xf numFmtId="0" fontId="32" fillId="0" borderId="0" xfId="48" applyFont="1" applyFill="1" applyBorder="1" applyAlignment="1"/>
    <xf numFmtId="0" fontId="32" fillId="0" borderId="0" xfId="48" applyFont="1" applyFill="1" applyBorder="1" applyAlignment="1">
      <alignment horizontal="right" vertical="center"/>
    </xf>
    <xf numFmtId="0" fontId="32" fillId="0" borderId="8" xfId="48" applyFont="1" applyFill="1" applyBorder="1" applyAlignment="1"/>
    <xf numFmtId="0" fontId="8" fillId="0" borderId="8" xfId="43" applyNumberFormat="1" applyFont="1" applyFill="1" applyBorder="1" applyAlignment="1">
      <alignment horizontal="right" vertical="center"/>
    </xf>
    <xf numFmtId="0" fontId="8" fillId="0" borderId="0" xfId="43" applyNumberFormat="1" applyFont="1" applyFill="1" applyBorder="1" applyAlignment="1">
      <alignment horizontal="right" vertical="center"/>
    </xf>
    <xf numFmtId="166" fontId="32" fillId="2" borderId="8" xfId="1" applyNumberFormat="1" applyFont="1" applyFill="1" applyBorder="1" applyAlignment="1" applyProtection="1">
      <alignment horizontal="left"/>
      <protection locked="0"/>
    </xf>
    <xf numFmtId="166" fontId="8" fillId="0" borderId="0" xfId="237" applyNumberFormat="1" applyFont="1" applyFill="1" applyBorder="1" applyAlignment="1">
      <alignment horizontal="right" vertical="center"/>
    </xf>
    <xf numFmtId="0" fontId="8" fillId="0" borderId="0" xfId="422" applyFont="1" applyFill="1" applyBorder="1" applyAlignment="1">
      <alignment horizontal="right" vertical="center"/>
    </xf>
    <xf numFmtId="0" fontId="8" fillId="0" borderId="0" xfId="422" applyFont="1" applyFill="1" applyAlignment="1">
      <alignment horizontal="right" vertical="center"/>
    </xf>
    <xf numFmtId="166" fontId="8" fillId="0" borderId="0" xfId="237" applyNumberFormat="1" applyFont="1" applyFill="1" applyAlignment="1">
      <alignment horizontal="right" vertical="center"/>
    </xf>
    <xf numFmtId="0" fontId="10" fillId="0" borderId="0" xfId="422" applyFont="1" applyFill="1" applyAlignment="1">
      <alignment horizontal="right" vertical="center"/>
    </xf>
    <xf numFmtId="0" fontId="10" fillId="0" borderId="0" xfId="422" applyFont="1" applyFill="1" applyAlignment="1">
      <alignment vertical="center"/>
    </xf>
    <xf numFmtId="10" fontId="180" fillId="7" borderId="1" xfId="1" applyNumberFormat="1" applyFont="1" applyFill="1" applyBorder="1" applyAlignment="1" applyProtection="1">
      <alignment vertical="center" wrapText="1"/>
    </xf>
    <xf numFmtId="0" fontId="180" fillId="7" borderId="1" xfId="0" applyNumberFormat="1" applyFont="1" applyFill="1" applyBorder="1" applyAlignment="1" applyProtection="1">
      <alignment vertical="center" wrapText="1"/>
    </xf>
    <xf numFmtId="49" fontId="10" fillId="0" borderId="1" xfId="19" quotePrefix="1" applyNumberFormat="1" applyFont="1" applyFill="1" applyBorder="1" applyAlignment="1" applyProtection="1">
      <alignment horizontal="left" vertical="center" wrapText="1"/>
    </xf>
    <xf numFmtId="49" fontId="8" fillId="0" borderId="3" xfId="0" applyNumberFormat="1" applyFont="1" applyFill="1" applyBorder="1" applyAlignment="1" applyProtection="1">
      <alignment horizontal="center" vertical="center" wrapText="1"/>
    </xf>
    <xf numFmtId="49" fontId="8" fillId="0" borderId="4" xfId="0" applyNumberFormat="1" applyFont="1" applyFill="1" applyBorder="1" applyAlignment="1" applyProtection="1">
      <alignment horizontal="center" vertical="center" wrapText="1"/>
    </xf>
    <xf numFmtId="49" fontId="8" fillId="0" borderId="5" xfId="0" applyNumberFormat="1" applyFont="1" applyFill="1" applyBorder="1" applyAlignment="1" applyProtection="1">
      <alignment horizontal="center" vertical="center" wrapText="1"/>
    </xf>
    <xf numFmtId="49" fontId="8" fillId="0" borderId="6" xfId="0" applyNumberFormat="1" applyFont="1" applyFill="1" applyBorder="1" applyAlignment="1" applyProtection="1">
      <alignment horizontal="center" vertical="center" wrapText="1"/>
    </xf>
    <xf numFmtId="0" fontId="10" fillId="0" borderId="0" xfId="0" applyFont="1" applyFill="1" applyAlignment="1">
      <alignment horizontal="left" vertical="center" wrapText="1"/>
    </xf>
    <xf numFmtId="0" fontId="8" fillId="0" borderId="0" xfId="0" applyFont="1" applyFill="1" applyAlignment="1">
      <alignment horizontal="left" vertical="center" wrapText="1"/>
    </xf>
    <xf numFmtId="0" fontId="49" fillId="0" borderId="0" xfId="0" applyFont="1" applyFill="1" applyAlignment="1">
      <alignment horizontal="left" vertical="center" wrapText="1"/>
    </xf>
    <xf numFmtId="0" fontId="51" fillId="0" borderId="0" xfId="0" applyFont="1" applyFill="1" applyAlignment="1">
      <alignment horizontal="right" vertical="center" wrapText="1"/>
    </xf>
    <xf numFmtId="0" fontId="52" fillId="0" borderId="0" xfId="0" applyFont="1" applyFill="1" applyAlignment="1">
      <alignment horizontal="right" vertical="center" wrapText="1"/>
    </xf>
    <xf numFmtId="0" fontId="6" fillId="0" borderId="0" xfId="0" applyFont="1" applyFill="1" applyAlignment="1">
      <alignment horizontal="center" vertical="center" wrapText="1"/>
    </xf>
    <xf numFmtId="0" fontId="49" fillId="2" borderId="0" xfId="0" applyFont="1" applyFill="1" applyAlignment="1">
      <alignment horizontal="center" vertical="center"/>
    </xf>
    <xf numFmtId="0" fontId="10" fillId="0" borderId="0" xfId="0" applyFont="1" applyFill="1" applyAlignment="1">
      <alignment horizontal="center" vertical="top"/>
    </xf>
    <xf numFmtId="0" fontId="8" fillId="0" borderId="0" xfId="0" applyFont="1" applyFill="1" applyAlignment="1">
      <alignment horizontal="center"/>
    </xf>
    <xf numFmtId="0" fontId="10" fillId="0" borderId="0" xfId="43" applyFont="1" applyFill="1" applyAlignment="1">
      <alignment horizontal="center" vertical="center"/>
    </xf>
    <xf numFmtId="0" fontId="10" fillId="0" borderId="0" xfId="0" applyFont="1" applyFill="1" applyBorder="1" applyAlignment="1">
      <alignment horizontal="center" vertical="center"/>
    </xf>
    <xf numFmtId="0" fontId="18" fillId="0" borderId="0" xfId="0" applyFont="1" applyFill="1" applyAlignment="1">
      <alignment horizontal="right" vertical="center" wrapText="1"/>
    </xf>
    <xf numFmtId="0" fontId="19" fillId="0" borderId="0" xfId="0" applyFont="1" applyFill="1" applyAlignment="1">
      <alignment horizontal="right" vertical="center" wrapText="1"/>
    </xf>
    <xf numFmtId="0" fontId="57" fillId="2" borderId="0" xfId="0" applyFont="1" applyFill="1" applyAlignment="1">
      <alignment horizontal="center" vertical="center"/>
    </xf>
    <xf numFmtId="0" fontId="38" fillId="0" borderId="0" xfId="0" applyFont="1" applyFill="1" applyAlignment="1">
      <alignment horizontal="right" vertical="center" wrapText="1"/>
    </xf>
    <xf numFmtId="0" fontId="55" fillId="0" borderId="0" xfId="0" applyFont="1" applyFill="1" applyAlignment="1">
      <alignment horizontal="right" vertical="center" wrapText="1"/>
    </xf>
    <xf numFmtId="0" fontId="7" fillId="0" borderId="0" xfId="0" applyFont="1" applyFill="1" applyAlignment="1">
      <alignment horizontal="center" vertical="center"/>
    </xf>
    <xf numFmtId="0" fontId="7" fillId="2" borderId="0" xfId="0" applyFont="1" applyFill="1" applyAlignment="1">
      <alignment horizontal="center" vertical="center"/>
    </xf>
    <xf numFmtId="0" fontId="5" fillId="0" borderId="0" xfId="0" applyFont="1" applyFill="1" applyAlignment="1">
      <alignment horizontal="right" vertical="center" wrapText="1"/>
    </xf>
    <xf numFmtId="0" fontId="10" fillId="0" borderId="1" xfId="0" applyFont="1" applyFill="1" applyBorder="1" applyAlignment="1">
      <alignment horizontal="center" vertical="center"/>
    </xf>
    <xf numFmtId="0" fontId="8" fillId="2" borderId="0" xfId="0" applyFont="1" applyFill="1" applyAlignment="1">
      <alignment horizontal="left" vertical="center" wrapText="1"/>
    </xf>
    <xf numFmtId="0" fontId="6" fillId="2" borderId="0" xfId="0" applyFont="1" applyFill="1" applyAlignment="1">
      <alignment horizontal="center" vertical="center" wrapText="1"/>
    </xf>
    <xf numFmtId="0" fontId="10" fillId="2" borderId="0" xfId="0" applyFont="1" applyFill="1" applyAlignment="1">
      <alignment horizontal="left" vertical="center" wrapText="1"/>
    </xf>
    <xf numFmtId="0" fontId="38" fillId="2" borderId="0" xfId="0" applyFont="1" applyFill="1" applyAlignment="1">
      <alignment horizontal="right" vertical="center" wrapText="1"/>
    </xf>
    <xf numFmtId="0" fontId="5" fillId="2" borderId="0" xfId="0" applyFont="1" applyFill="1" applyAlignment="1">
      <alignment horizontal="right" vertical="center" wrapText="1"/>
    </xf>
    <xf numFmtId="49" fontId="35" fillId="6" borderId="1" xfId="0" applyNumberFormat="1" applyFont="1" applyFill="1" applyBorder="1" applyAlignment="1" applyProtection="1">
      <alignment horizontal="center" vertical="center" wrapText="1"/>
    </xf>
    <xf numFmtId="0" fontId="13" fillId="2" borderId="5" xfId="8" applyFont="1" applyFill="1" applyBorder="1" applyAlignment="1" applyProtection="1">
      <alignment horizontal="center" vertical="center" wrapText="1"/>
    </xf>
    <xf numFmtId="0" fontId="13" fillId="2" borderId="6" xfId="8" applyFont="1" applyFill="1" applyBorder="1" applyAlignment="1" applyProtection="1">
      <alignment horizontal="center" vertical="center" wrapText="1"/>
    </xf>
    <xf numFmtId="0" fontId="36" fillId="2" borderId="0" xfId="0" applyFont="1" applyFill="1" applyAlignment="1">
      <alignment horizontal="left" vertical="center" wrapText="1"/>
    </xf>
    <xf numFmtId="0" fontId="37" fillId="2" borderId="0" xfId="0" applyFont="1" applyFill="1" applyAlignment="1">
      <alignment horizontal="left" vertical="center" wrapText="1"/>
    </xf>
    <xf numFmtId="0" fontId="15" fillId="2" borderId="0" xfId="0" applyFont="1" applyFill="1" applyAlignment="1">
      <alignment horizontal="left" vertical="center" wrapText="1"/>
    </xf>
    <xf numFmtId="0" fontId="33" fillId="6" borderId="5" xfId="30" applyFont="1" applyFill="1" applyBorder="1" applyAlignment="1">
      <alignment horizontal="center" vertical="center" wrapText="1"/>
    </xf>
    <xf numFmtId="0" fontId="33" fillId="6" borderId="6" xfId="30" applyFont="1" applyFill="1" applyBorder="1" applyAlignment="1">
      <alignment horizontal="center" vertical="center" wrapText="1"/>
    </xf>
    <xf numFmtId="0" fontId="33" fillId="6" borderId="3" xfId="30" applyFont="1" applyFill="1" applyBorder="1" applyAlignment="1">
      <alignment horizontal="center" vertical="center" wrapText="1"/>
    </xf>
    <xf numFmtId="0" fontId="33" fillId="6" borderId="4" xfId="30" applyFont="1" applyFill="1" applyBorder="1" applyAlignment="1">
      <alignment horizontal="center" vertical="center" wrapText="1"/>
    </xf>
    <xf numFmtId="0" fontId="12" fillId="6" borderId="5" xfId="30" applyFont="1" applyFill="1" applyBorder="1" applyAlignment="1" applyProtection="1">
      <alignment horizontal="center" vertical="center" wrapText="1"/>
    </xf>
    <xf numFmtId="0" fontId="12" fillId="6" borderId="6" xfId="30" applyFont="1" applyFill="1" applyBorder="1" applyAlignment="1" applyProtection="1">
      <alignment horizontal="center" vertical="center" wrapText="1"/>
    </xf>
    <xf numFmtId="0" fontId="61" fillId="2" borderId="2" xfId="49" applyFont="1" applyFill="1" applyBorder="1" applyAlignment="1">
      <alignment horizontal="left"/>
    </xf>
    <xf numFmtId="0" fontId="33" fillId="6" borderId="5" xfId="49" applyFont="1" applyFill="1" applyBorder="1" applyAlignment="1">
      <alignment horizontal="center" vertical="center" wrapText="1"/>
    </xf>
    <xf numFmtId="0" fontId="33" fillId="6" borderId="6" xfId="49" applyFont="1" applyFill="1" applyBorder="1" applyAlignment="1">
      <alignment horizontal="center" vertical="center" wrapText="1"/>
    </xf>
    <xf numFmtId="0" fontId="33" fillId="6" borderId="1" xfId="49" applyFont="1" applyFill="1" applyBorder="1" applyAlignment="1">
      <alignment horizontal="center" vertical="center" wrapText="1"/>
    </xf>
    <xf numFmtId="0" fontId="34" fillId="2" borderId="8" xfId="49" applyFont="1" applyFill="1" applyBorder="1" applyAlignment="1">
      <alignment horizontal="left"/>
    </xf>
    <xf numFmtId="0" fontId="10" fillId="2" borderId="0" xfId="48" applyFont="1" applyFill="1" applyAlignment="1">
      <alignment horizontal="left" vertical="center" wrapText="1"/>
    </xf>
    <xf numFmtId="0" fontId="37" fillId="2" borderId="0" xfId="48" applyFont="1" applyFill="1" applyAlignment="1">
      <alignment horizontal="left" vertical="center" wrapText="1"/>
    </xf>
    <xf numFmtId="0" fontId="8" fillId="2" borderId="0" xfId="48" applyFont="1" applyFill="1" applyAlignment="1">
      <alignment horizontal="left" vertical="center" wrapText="1"/>
    </xf>
    <xf numFmtId="0" fontId="54" fillId="2" borderId="0" xfId="48" applyFont="1" applyFill="1" applyAlignment="1">
      <alignment horizontal="left" vertical="center" wrapText="1"/>
    </xf>
    <xf numFmtId="0" fontId="60" fillId="2" borderId="0" xfId="48" applyFont="1" applyFill="1" applyAlignment="1">
      <alignment horizontal="right" vertical="center" wrapText="1"/>
    </xf>
    <xf numFmtId="0" fontId="5" fillId="2" borderId="0" xfId="48" applyFont="1" applyFill="1" applyAlignment="1">
      <alignment horizontal="right" vertical="center" wrapText="1"/>
    </xf>
    <xf numFmtId="0" fontId="6" fillId="2" borderId="0" xfId="48" applyFont="1" applyFill="1" applyAlignment="1">
      <alignment horizontal="center" vertical="center" wrapText="1"/>
    </xf>
    <xf numFmtId="15" fontId="7" fillId="2" borderId="0" xfId="48" applyNumberFormat="1" applyFont="1" applyFill="1" applyAlignment="1">
      <alignment horizontal="center" vertical="center"/>
    </xf>
    <xf numFmtId="0" fontId="7" fillId="2" borderId="0" xfId="48" applyFont="1" applyFill="1" applyAlignment="1">
      <alignment horizontal="center" vertical="center"/>
    </xf>
    <xf numFmtId="0" fontId="7" fillId="0" borderId="8" xfId="48" applyFont="1" applyFill="1" applyBorder="1" applyAlignment="1">
      <alignment horizontal="left" vertical="center"/>
    </xf>
    <xf numFmtId="0" fontId="8" fillId="6" borderId="5" xfId="19" applyNumberFormat="1" applyFont="1" applyFill="1" applyBorder="1" applyAlignment="1" applyProtection="1">
      <alignment horizontal="center" vertical="center" wrapText="1"/>
    </xf>
    <xf numFmtId="0" fontId="8" fillId="6" borderId="6" xfId="19" applyNumberFormat="1" applyFont="1" applyFill="1" applyBorder="1" applyAlignment="1" applyProtection="1">
      <alignment horizontal="center" vertical="center" wrapText="1"/>
    </xf>
    <xf numFmtId="166" fontId="8" fillId="6" borderId="3" xfId="237" applyNumberFormat="1" applyFont="1" applyFill="1" applyBorder="1" applyAlignment="1" applyProtection="1">
      <alignment horizontal="center" vertical="center" wrapText="1"/>
    </xf>
    <xf numFmtId="166" fontId="8" fillId="6" borderId="4" xfId="237" applyNumberFormat="1" applyFont="1" applyFill="1" applyBorder="1" applyAlignment="1" applyProtection="1">
      <alignment horizontal="center" vertical="center" wrapText="1"/>
    </xf>
    <xf numFmtId="0" fontId="10" fillId="0" borderId="0" xfId="48" applyFont="1" applyFill="1" applyAlignment="1">
      <alignment vertical="center" wrapText="1"/>
    </xf>
    <xf numFmtId="3" fontId="10" fillId="0" borderId="0" xfId="49" applyNumberFormat="1" applyFont="1" applyFill="1" applyAlignment="1">
      <alignment horizontal="left" vertical="center" wrapText="1"/>
    </xf>
    <xf numFmtId="3" fontId="37" fillId="0" borderId="0" xfId="49" applyNumberFormat="1" applyFont="1" applyFill="1" applyAlignment="1">
      <alignment horizontal="left" vertical="center" wrapText="1"/>
    </xf>
    <xf numFmtId="3" fontId="8" fillId="0" borderId="0" xfId="49" applyNumberFormat="1" applyFont="1" applyFill="1" applyAlignment="1">
      <alignment horizontal="left" vertical="center" wrapText="1"/>
    </xf>
    <xf numFmtId="0" fontId="54" fillId="0" borderId="0" xfId="48" applyFont="1" applyFill="1" applyAlignment="1">
      <alignment vertical="center" wrapText="1"/>
    </xf>
    <xf numFmtId="3" fontId="37" fillId="0" borderId="0" xfId="496" applyNumberFormat="1" applyFont="1" applyFill="1" applyAlignment="1">
      <alignment horizontal="left" vertical="center" wrapText="1"/>
    </xf>
    <xf numFmtId="0" fontId="8" fillId="0" borderId="0" xfId="48" applyFont="1" applyFill="1" applyAlignment="1">
      <alignment horizontal="right" vertical="center" wrapText="1"/>
    </xf>
    <xf numFmtId="0" fontId="7" fillId="0" borderId="0" xfId="48" applyFont="1" applyFill="1" applyAlignment="1">
      <alignment horizontal="right" vertical="center" wrapText="1"/>
    </xf>
    <xf numFmtId="0" fontId="6" fillId="0" borderId="0" xfId="48" applyFont="1" applyFill="1" applyAlignment="1">
      <alignment horizontal="center" vertical="center" wrapText="1"/>
    </xf>
    <xf numFmtId="15" fontId="7" fillId="0" borderId="0" xfId="48" applyNumberFormat="1" applyFont="1" applyFill="1" applyAlignment="1">
      <alignment horizontal="center" vertical="center"/>
    </xf>
    <xf numFmtId="0" fontId="7" fillId="0" borderId="0" xfId="48" applyFont="1" applyFill="1" applyAlignment="1">
      <alignment horizontal="center" vertical="center"/>
    </xf>
    <xf numFmtId="3" fontId="10" fillId="0" borderId="0" xfId="496" applyNumberFormat="1" applyFont="1" applyFill="1" applyAlignment="1">
      <alignment horizontal="left" vertical="center" wrapText="1"/>
    </xf>
    <xf numFmtId="3" fontId="8" fillId="0" borderId="0" xfId="496" applyNumberFormat="1" applyFont="1" applyFill="1" applyAlignment="1">
      <alignment horizontal="left" vertical="center" wrapText="1"/>
    </xf>
    <xf numFmtId="0" fontId="37" fillId="0" borderId="0" xfId="48" applyFont="1" applyFill="1" applyAlignment="1">
      <alignment vertical="center" wrapText="1"/>
    </xf>
    <xf numFmtId="0" fontId="8" fillId="0" borderId="5" xfId="19" applyNumberFormat="1" applyFont="1" applyFill="1" applyBorder="1" applyAlignment="1" applyProtection="1">
      <alignment horizontal="center" vertical="center" wrapText="1"/>
    </xf>
    <xf numFmtId="0" fontId="8" fillId="0" borderId="6" xfId="19" applyNumberFormat="1" applyFont="1" applyFill="1" applyBorder="1" applyAlignment="1" applyProtection="1">
      <alignment horizontal="center" vertical="center" wrapText="1"/>
    </xf>
    <xf numFmtId="166" fontId="8" fillId="0" borderId="3" xfId="237" applyNumberFormat="1" applyFont="1" applyFill="1" applyBorder="1" applyAlignment="1" applyProtection="1">
      <alignment horizontal="center" vertical="center" wrapText="1"/>
    </xf>
    <xf numFmtId="166" fontId="8" fillId="0" borderId="4" xfId="237" applyNumberFormat="1" applyFont="1" applyFill="1" applyBorder="1" applyAlignment="1" applyProtection="1">
      <alignment horizontal="center" vertical="center" wrapText="1"/>
    </xf>
    <xf numFmtId="166" fontId="8" fillId="0" borderId="5" xfId="237" applyNumberFormat="1" applyFont="1" applyFill="1" applyBorder="1" applyAlignment="1" applyProtection="1">
      <alignment horizontal="center" vertical="center" wrapText="1"/>
    </xf>
    <xf numFmtId="166" fontId="8" fillId="0" borderId="6" xfId="237" applyNumberFormat="1" applyFont="1" applyFill="1" applyBorder="1" applyAlignment="1" applyProtection="1">
      <alignment horizontal="center" vertical="center" wrapText="1"/>
    </xf>
    <xf numFmtId="0" fontId="8" fillId="0" borderId="0" xfId="48" applyFont="1" applyFill="1" applyAlignment="1">
      <alignment horizontal="right" wrapText="1"/>
    </xf>
    <xf numFmtId="0" fontId="33" fillId="0" borderId="0" xfId="48" applyFont="1" applyFill="1" applyAlignment="1">
      <alignment horizontal="center"/>
    </xf>
    <xf numFmtId="0" fontId="32" fillId="0" borderId="0" xfId="48" applyFont="1" applyFill="1" applyAlignment="1">
      <alignment horizontal="center"/>
    </xf>
    <xf numFmtId="0" fontId="8" fillId="0" borderId="3" xfId="19" applyNumberFormat="1" applyFont="1" applyFill="1" applyBorder="1" applyAlignment="1" applyProtection="1">
      <alignment horizontal="center" vertical="center" wrapText="1"/>
    </xf>
    <xf numFmtId="0" fontId="8" fillId="0" borderId="4" xfId="19" applyNumberFormat="1" applyFont="1" applyFill="1" applyBorder="1" applyAlignment="1" applyProtection="1">
      <alignment horizontal="center" vertical="center" wrapText="1"/>
    </xf>
    <xf numFmtId="0" fontId="8" fillId="0" borderId="31" xfId="19" applyNumberFormat="1" applyFont="1" applyFill="1" applyBorder="1" applyAlignment="1" applyProtection="1">
      <alignment horizontal="center" vertical="center" wrapText="1"/>
    </xf>
    <xf numFmtId="0" fontId="8" fillId="0" borderId="32" xfId="19" applyNumberFormat="1" applyFont="1" applyFill="1" applyBorder="1" applyAlignment="1" applyProtection="1">
      <alignment horizontal="center" vertical="center" wrapText="1"/>
    </xf>
    <xf numFmtId="0" fontId="32" fillId="0" borderId="0" xfId="48" applyFont="1" applyFill="1" applyAlignment="1">
      <alignment vertical="center" wrapText="1"/>
    </xf>
    <xf numFmtId="3" fontId="11" fillId="0" borderId="0" xfId="496" applyNumberFormat="1" applyFont="1" applyFill="1" applyAlignment="1">
      <alignment horizontal="left" vertical="center" wrapText="1"/>
    </xf>
    <xf numFmtId="3" fontId="15" fillId="0" borderId="0" xfId="496" applyNumberFormat="1" applyFont="1" applyFill="1" applyAlignment="1">
      <alignment horizontal="left" vertical="center" wrapText="1"/>
    </xf>
    <xf numFmtId="0" fontId="33" fillId="0" borderId="0" xfId="48" applyFont="1" applyFill="1" applyAlignment="1">
      <alignment horizontal="right" vertical="center" wrapText="1"/>
    </xf>
    <xf numFmtId="0" fontId="34" fillId="0" borderId="0" xfId="48" applyFont="1" applyFill="1" applyAlignment="1">
      <alignment horizontal="right" vertical="center" wrapText="1"/>
    </xf>
    <xf numFmtId="0" fontId="165" fillId="0" borderId="0" xfId="48" applyFont="1" applyFill="1" applyAlignment="1">
      <alignment horizontal="center" vertical="center" wrapText="1"/>
    </xf>
    <xf numFmtId="15" fontId="34" fillId="0" borderId="0" xfId="48" applyNumberFormat="1" applyFont="1" applyFill="1" applyAlignment="1">
      <alignment horizontal="center" vertical="center"/>
    </xf>
    <xf numFmtId="0" fontId="34" fillId="0" borderId="0" xfId="48" applyFont="1" applyFill="1" applyAlignment="1">
      <alignment horizontal="center" vertical="center"/>
    </xf>
  </cellXfs>
  <cellStyles count="87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_TG-TH" xfId="87"/>
    <cellStyle name="_KT (2)_3" xfId="88"/>
    <cellStyle name="_KT (2)_3_TG-TH" xfId="89"/>
    <cellStyle name="_KT (2)_4" xfId="90"/>
    <cellStyle name="_KT (2)_4_TG-TH" xfId="91"/>
    <cellStyle name="_KT (2)_5" xfId="92"/>
    <cellStyle name="_KT (2)_TG-TH" xfId="93"/>
    <cellStyle name="_KT_TG" xfId="94"/>
    <cellStyle name="_KT_TG_1" xfId="95"/>
    <cellStyle name="_KT_TG_2" xfId="96"/>
    <cellStyle name="_KT_TG_3" xfId="97"/>
    <cellStyle name="_KT_TG_4" xfId="98"/>
    <cellStyle name="_SO T11" xfId="99"/>
    <cellStyle name="_TG-TH" xfId="100"/>
    <cellStyle name="_TG-TH_1" xfId="101"/>
    <cellStyle name="_TG-TH_2" xfId="102"/>
    <cellStyle name="_TG-TH_3" xfId="103"/>
    <cellStyle name="_TG-TH_4" xfId="104"/>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2" xfId="114"/>
    <cellStyle name="20% - Accent1 3" xfId="115"/>
    <cellStyle name="20% - Accent2" xfId="852" builtinId="34" customBuiltin="1"/>
    <cellStyle name="20% - Accent2 2" xfId="116"/>
    <cellStyle name="20% - Accent2 3" xfId="117"/>
    <cellStyle name="20% - Accent3" xfId="856" builtinId="38" customBuiltin="1"/>
    <cellStyle name="20% - Accent3 2" xfId="118"/>
    <cellStyle name="20% - Accent3 3" xfId="119"/>
    <cellStyle name="20% - Accent4" xfId="860" builtinId="42" customBuiltin="1"/>
    <cellStyle name="20% - Accent4 2" xfId="120"/>
    <cellStyle name="20% - Accent4 3" xfId="121"/>
    <cellStyle name="20% - Accent5" xfId="864" builtinId="46" customBuiltin="1"/>
    <cellStyle name="20% - Accent5 2" xfId="122"/>
    <cellStyle name="20% - Accent5 3" xfId="123"/>
    <cellStyle name="20% - Accent6" xfId="868" builtinId="50" customBuiltin="1"/>
    <cellStyle name="20% - Accent6 2" xfId="124"/>
    <cellStyle name="20% - Accent6 3" xfId="125"/>
    <cellStyle name="3" xfId="126"/>
    <cellStyle name="³£¹æ_GZ TV" xfId="127"/>
    <cellStyle name="4" xfId="128"/>
    <cellStyle name="40% - Accent1" xfId="849" builtinId="31" customBuiltin="1"/>
    <cellStyle name="40% - Accent1 2" xfId="129"/>
    <cellStyle name="40% - Accent1 3" xfId="130"/>
    <cellStyle name="40% - Accent2" xfId="853" builtinId="35" customBuiltin="1"/>
    <cellStyle name="40% - Accent2 2" xfId="131"/>
    <cellStyle name="40% - Accent2 3" xfId="132"/>
    <cellStyle name="40% - Accent3" xfId="857" builtinId="39" customBuiltin="1"/>
    <cellStyle name="40% - Accent3 2" xfId="133"/>
    <cellStyle name="40% - Accent3 3" xfId="134"/>
    <cellStyle name="40% - Accent4" xfId="861" builtinId="43" customBuiltin="1"/>
    <cellStyle name="40% - Accent4 2" xfId="135"/>
    <cellStyle name="40% - Accent4 3" xfId="136"/>
    <cellStyle name="40% - Accent5" xfId="865" builtinId="47" customBuiltin="1"/>
    <cellStyle name="40% - Accent5 2" xfId="137"/>
    <cellStyle name="40% - Accent5 3" xfId="138"/>
    <cellStyle name="40% - Accent6" xfId="869" builtinId="51" customBuiltin="1"/>
    <cellStyle name="40% - Accent6 2" xfId="139"/>
    <cellStyle name="40% - Accent6 3" xfId="140"/>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heck Cell" xfId="843" builtinId="23" customBuiltin="1"/>
    <cellStyle name="Check Cell 2" xfId="210"/>
    <cellStyle name="CHUONG" xfId="211"/>
    <cellStyle name="Comma" xfId="1" builtinId="3"/>
    <cellStyle name="Comma [0] 2" xfId="212"/>
    <cellStyle name="Comma 10" xfId="2"/>
    <cellStyle name="Comma 10 2" xfId="213"/>
    <cellStyle name="Comma 11" xfId="214"/>
    <cellStyle name="Comma 11 2" xfId="215"/>
    <cellStyle name="Comma 12" xfId="3"/>
    <cellStyle name="Comma 13" xfId="216"/>
    <cellStyle name="Comma 14" xfId="217"/>
    <cellStyle name="Comma 15" xfId="218"/>
    <cellStyle name="Comma 16" xfId="219"/>
    <cellStyle name="Comma 17" xfId="220"/>
    <cellStyle name="Comma 18" xfId="221"/>
    <cellStyle name="Comma 19" xfId="222"/>
    <cellStyle name="Comma 2" xfId="4"/>
    <cellStyle name="Comma 2 2" xfId="5"/>
    <cellStyle name="Comma 2 2 2" xfId="223"/>
    <cellStyle name="Comma 2 2 2 2" xfId="224"/>
    <cellStyle name="Comma 2 2 3" xfId="225"/>
    <cellStyle name="Comma 2 2 3 2" xfId="226"/>
    <cellStyle name="Comma 2 2 4" xfId="227"/>
    <cellStyle name="Comma 2 3" xfId="228"/>
    <cellStyle name="Comma 2 3 2" xfId="229"/>
    <cellStyle name="Comma 2 3 3" xfId="230"/>
    <cellStyle name="Comma 2 4" xfId="231"/>
    <cellStyle name="Comma 2 5" xfId="232"/>
    <cellStyle name="Comma 2 6" xfId="233"/>
    <cellStyle name="Comma 20" xfId="50"/>
    <cellStyle name="Comma 21" xfId="234"/>
    <cellStyle name="Comma 22" xfId="235"/>
    <cellStyle name="Comma 23" xfId="236"/>
    <cellStyle name="Comma 23 2" xfId="237"/>
    <cellStyle name="Comma 24" xfId="238"/>
    <cellStyle name="Comma 25" xfId="239"/>
    <cellStyle name="Comma 26" xfId="240"/>
    <cellStyle name="Comma 3" xfId="6"/>
    <cellStyle name="Comma 3 2" xfId="241"/>
    <cellStyle name="Comma 3 2 2" xfId="242"/>
    <cellStyle name="Comma 4" xfId="47"/>
    <cellStyle name="Comma 4 2" xfId="243"/>
    <cellStyle name="Comma 5" xfId="244"/>
    <cellStyle name="Comma 5 2" xfId="245"/>
    <cellStyle name="Comma 5 2 2" xfId="246"/>
    <cellStyle name="Comma 5 3" xfId="247"/>
    <cellStyle name="Comma 5 4" xfId="248"/>
    <cellStyle name="Comma 5 5" xfId="249"/>
    <cellStyle name="Comma 6" xfId="7"/>
    <cellStyle name="Comma 6 2" xfId="250"/>
    <cellStyle name="Comma 6 3" xfId="251"/>
    <cellStyle name="Comma 7" xfId="252"/>
    <cellStyle name="Comma 7 2" xfId="253"/>
    <cellStyle name="Comma 8" xfId="254"/>
    <cellStyle name="Comma 8 2" xfId="255"/>
    <cellStyle name="Comma 9" xfId="256"/>
    <cellStyle name="Comma 9 2" xfId="257"/>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0" xfId="345"/>
    <cellStyle name="Normal 101" xfId="346"/>
    <cellStyle name="Normal 102" xfId="347"/>
    <cellStyle name="Normal 103" xfId="348"/>
    <cellStyle name="Normal 104" xfId="349"/>
    <cellStyle name="Normal 105" xfId="350"/>
    <cellStyle name="Normal 106" xfId="351"/>
    <cellStyle name="Normal 107" xfId="352"/>
    <cellStyle name="Normal 108" xfId="353"/>
    <cellStyle name="Normal 109" xfId="354"/>
    <cellStyle name="Normal 11" xfId="10"/>
    <cellStyle name="Normal 11 2" xfId="355"/>
    <cellStyle name="Normal 110" xfId="356"/>
    <cellStyle name="Normal 111" xfId="357"/>
    <cellStyle name="Normal 112" xfId="358"/>
    <cellStyle name="Normal 113" xfId="359"/>
    <cellStyle name="Normal 114" xfId="360"/>
    <cellStyle name="Normal 115" xfId="361"/>
    <cellStyle name="Normal 116" xfId="362"/>
    <cellStyle name="Normal 117" xfId="363"/>
    <cellStyle name="Normal 118" xfId="364"/>
    <cellStyle name="Normal 119" xfId="365"/>
    <cellStyle name="Normal 12" xfId="11"/>
    <cellStyle name="Normal 12 2" xfId="366"/>
    <cellStyle name="Normal 120" xfId="367"/>
    <cellStyle name="Normal 121" xfId="368"/>
    <cellStyle name="Normal 122" xfId="369"/>
    <cellStyle name="Normal 123" xfId="370"/>
    <cellStyle name="Normal 124" xfId="371"/>
    <cellStyle name="Normal 125" xfId="372"/>
    <cellStyle name="Normal 126" xfId="373"/>
    <cellStyle name="Normal 127" xfId="374"/>
    <cellStyle name="Normal 128" xfId="375"/>
    <cellStyle name="Normal 129" xfId="376"/>
    <cellStyle name="Normal 13" xfId="12"/>
    <cellStyle name="Normal 13 2" xfId="377"/>
    <cellStyle name="Normal 130" xfId="378"/>
    <cellStyle name="Normal 131" xfId="379"/>
    <cellStyle name="Normal 132" xfId="380"/>
    <cellStyle name="Normal 133" xfId="381"/>
    <cellStyle name="Normal 134" xfId="382"/>
    <cellStyle name="Normal 135" xfId="383"/>
    <cellStyle name="Normal 136" xfId="384"/>
    <cellStyle name="Normal 137" xfId="385"/>
    <cellStyle name="Normal 138" xfId="386"/>
    <cellStyle name="Normal 139" xfId="387"/>
    <cellStyle name="Normal 14" xfId="13"/>
    <cellStyle name="Normal 14 2" xfId="388"/>
    <cellStyle name="Normal 140" xfId="389"/>
    <cellStyle name="Normal 141" xfId="390"/>
    <cellStyle name="Normal 142" xfId="391"/>
    <cellStyle name="Normal 143" xfId="392"/>
    <cellStyle name="Normal 144" xfId="393"/>
    <cellStyle name="Normal 145" xfId="394"/>
    <cellStyle name="Normal 146" xfId="395"/>
    <cellStyle name="Normal 147" xfId="396"/>
    <cellStyle name="Normal 148" xfId="397"/>
    <cellStyle name="Normal 149" xfId="398"/>
    <cellStyle name="Normal 15" xfId="14"/>
    <cellStyle name="Normal 15 2" xfId="399"/>
    <cellStyle name="Normal 150" xfId="400"/>
    <cellStyle name="Normal 151" xfId="401"/>
    <cellStyle name="Normal 152" xfId="402"/>
    <cellStyle name="Normal 153" xfId="403"/>
    <cellStyle name="Normal 154" xfId="404"/>
    <cellStyle name="Normal 155" xfId="405"/>
    <cellStyle name="Normal 156" xfId="406"/>
    <cellStyle name="Normal 157" xfId="407"/>
    <cellStyle name="Normal 158" xfId="408"/>
    <cellStyle name="Normal 159" xfId="409"/>
    <cellStyle name="Normal 16" xfId="15"/>
    <cellStyle name="Normal 16 2" xfId="410"/>
    <cellStyle name="Normal 160" xfId="411"/>
    <cellStyle name="Normal 161" xfId="412"/>
    <cellStyle name="Normal 162" xfId="413"/>
    <cellStyle name="Normal 163" xfId="414"/>
    <cellStyle name="Normal 164" xfId="415"/>
    <cellStyle name="Normal 165" xfId="416"/>
    <cellStyle name="Normal 166" xfId="417"/>
    <cellStyle name="Normal 167" xfId="418"/>
    <cellStyle name="Normal 168" xfId="419"/>
    <cellStyle name="Normal 169" xfId="420"/>
    <cellStyle name="Normal 17" xfId="16"/>
    <cellStyle name="Normal 17 2" xfId="421"/>
    <cellStyle name="Normal 170" xfId="422"/>
    <cellStyle name="Normal 171" xfId="423"/>
    <cellStyle name="Normal 172" xfId="424"/>
    <cellStyle name="Normal 173" xfId="425"/>
    <cellStyle name="Normal 173 2" xfId="48"/>
    <cellStyle name="Normal 174" xfId="426"/>
    <cellStyle name="Normal 175" xfId="427"/>
    <cellStyle name="Normal 176" xfId="428"/>
    <cellStyle name="Normal 177" xfId="429"/>
    <cellStyle name="Normal 178" xfId="430"/>
    <cellStyle name="Normal 179" xfId="431"/>
    <cellStyle name="Normal 18" xfId="17"/>
    <cellStyle name="Normal 18 2" xfId="432"/>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0" xfId="444"/>
    <cellStyle name="Normal 191" xfId="445"/>
    <cellStyle name="Normal 192" xfId="446"/>
    <cellStyle name="Normal 193" xfId="447"/>
    <cellStyle name="Normal 194" xfId="448"/>
    <cellStyle name="Normal 195" xfId="449"/>
    <cellStyle name="Normal 196" xfId="871"/>
    <cellStyle name="Normal 2" xfId="19"/>
    <cellStyle name="Normal 2 10" xfId="450"/>
    <cellStyle name="Normal 2 2" xfId="451"/>
    <cellStyle name="Normal 2 2 2" xfId="452"/>
    <cellStyle name="Normal 2 2 2 2" xfId="453"/>
    <cellStyle name="Normal 2 2 3" xfId="454"/>
    <cellStyle name="Normal 2 2 4" xfId="455"/>
    <cellStyle name="Normal 2 3" xfId="456"/>
    <cellStyle name="Normal 2 3 2" xfId="457"/>
    <cellStyle name="Normal 2 4" xfId="458"/>
    <cellStyle name="Normal 2 4 2" xfId="459"/>
    <cellStyle name="Normal 2 5" xfId="460"/>
    <cellStyle name="Normal 2 6" xfId="461"/>
    <cellStyle name="Normal 2 7" xfId="462"/>
    <cellStyle name="Normal 20" xfId="20"/>
    <cellStyle name="Normal 20 2" xfId="463"/>
    <cellStyle name="Normal 21" xfId="21"/>
    <cellStyle name="Normal 21 2" xfId="464"/>
    <cellStyle name="Normal 22" xfId="22"/>
    <cellStyle name="Normal 22 2" xfId="465"/>
    <cellStyle name="Normal 23" xfId="23"/>
    <cellStyle name="Normal 23 2" xfId="466"/>
    <cellStyle name="Normal 24" xfId="24"/>
    <cellStyle name="Normal 24 2" xfId="467"/>
    <cellStyle name="Normal 25" xfId="25"/>
    <cellStyle name="Normal 25 2" xfId="468"/>
    <cellStyle name="Normal 26" xfId="26"/>
    <cellStyle name="Normal 26 2" xfId="469"/>
    <cellStyle name="Normal 27" xfId="27"/>
    <cellStyle name="Normal 27 2" xfId="470"/>
    <cellStyle name="Normal 28" xfId="28"/>
    <cellStyle name="Normal 28 2" xfId="471"/>
    <cellStyle name="Normal 29" xfId="29"/>
    <cellStyle name="Normal 29 2" xfId="472"/>
    <cellStyle name="Normal 3" xfId="30"/>
    <cellStyle name="Normal 3 10" xfId="473"/>
    <cellStyle name="Normal 3 11" xfId="474"/>
    <cellStyle name="Normal 3 12" xfId="475"/>
    <cellStyle name="Normal 3 13" xfId="476"/>
    <cellStyle name="Normal 3 14" xfId="477"/>
    <cellStyle name="Normal 3 15" xfId="478"/>
    <cellStyle name="Normal 3 16" xfId="479"/>
    <cellStyle name="Normal 3 17" xfId="480"/>
    <cellStyle name="Normal 3 18" xfId="481"/>
    <cellStyle name="Normal 3 19" xfId="482"/>
    <cellStyle name="Normal 3 2" xfId="483"/>
    <cellStyle name="Normal 3 2 10" xfId="484"/>
    <cellStyle name="Normal 3 2 11" xfId="485"/>
    <cellStyle name="Normal 3 2 12" xfId="486"/>
    <cellStyle name="Normal 3 2 13" xfId="487"/>
    <cellStyle name="Normal 3 2 14" xfId="488"/>
    <cellStyle name="Normal 3 2 15" xfId="489"/>
    <cellStyle name="Normal 3 2 16" xfId="490"/>
    <cellStyle name="Normal 3 2 17" xfId="491"/>
    <cellStyle name="Normal 3 2 18" xfId="492"/>
    <cellStyle name="Normal 3 2 19" xfId="493"/>
    <cellStyle name="Normal 3 2 2" xfId="494"/>
    <cellStyle name="Normal 3 2 2 2" xfId="495"/>
    <cellStyle name="Normal 3 2 20" xfId="496"/>
    <cellStyle name="Normal 3 2 3" xfId="497"/>
    <cellStyle name="Normal 3 2 4" xfId="498"/>
    <cellStyle name="Normal 3 2 5" xfId="499"/>
    <cellStyle name="Normal 3 2 6" xfId="500"/>
    <cellStyle name="Normal 3 2 7" xfId="501"/>
    <cellStyle name="Normal 3 2 8" xfId="502"/>
    <cellStyle name="Normal 3 2 9" xfId="503"/>
    <cellStyle name="Normal 3 20" xfId="504"/>
    <cellStyle name="Normal 3 21" xfId="49"/>
    <cellStyle name="Normal 3 3" xfId="505"/>
    <cellStyle name="Normal 3 3 2" xfId="506"/>
    <cellStyle name="Normal 3 4" xfId="507"/>
    <cellStyle name="Normal 3 4 2" xfId="508"/>
    <cellStyle name="Normal 3 5" xfId="509"/>
    <cellStyle name="Normal 3 6" xfId="510"/>
    <cellStyle name="Normal 3 7" xfId="511"/>
    <cellStyle name="Normal 3 8" xfId="512"/>
    <cellStyle name="Normal 3 9" xfId="513"/>
    <cellStyle name="Normal 30" xfId="31"/>
    <cellStyle name="Normal 30 2" xfId="514"/>
    <cellStyle name="Normal 31" xfId="32"/>
    <cellStyle name="Normal 31 2" xfId="515"/>
    <cellStyle name="Normal 32" xfId="33"/>
    <cellStyle name="Normal 32 2" xfId="516"/>
    <cellStyle name="Normal 33" xfId="34"/>
    <cellStyle name="Normal 33 2" xfId="517"/>
    <cellStyle name="Normal 34" xfId="35"/>
    <cellStyle name="Normal 34 2" xfId="518"/>
    <cellStyle name="Normal 35" xfId="36"/>
    <cellStyle name="Normal 35 2" xfId="519"/>
    <cellStyle name="Normal 36" xfId="46"/>
    <cellStyle name="Normal 37" xfId="520"/>
    <cellStyle name="Normal 38" xfId="521"/>
    <cellStyle name="Normal 39" xfId="522"/>
    <cellStyle name="Normal 4" xfId="37"/>
    <cellStyle name="Normal 4 10" xfId="523"/>
    <cellStyle name="Normal 4 11" xfId="524"/>
    <cellStyle name="Normal 4 12" xfId="525"/>
    <cellStyle name="Normal 4 13" xfId="526"/>
    <cellStyle name="Normal 4 14" xfId="527"/>
    <cellStyle name="Normal 4 15" xfId="528"/>
    <cellStyle name="Normal 4 16" xfId="529"/>
    <cellStyle name="Normal 4 17" xfId="530"/>
    <cellStyle name="Normal 4 18" xfId="531"/>
    <cellStyle name="Normal 4 19" xfId="532"/>
    <cellStyle name="Normal 4 2" xfId="533"/>
    <cellStyle name="Normal 4 2 10" xfId="534"/>
    <cellStyle name="Normal 4 2 11" xfId="535"/>
    <cellStyle name="Normal 4 2 12" xfId="536"/>
    <cellStyle name="Normal 4 2 13" xfId="537"/>
    <cellStyle name="Normal 4 2 14" xfId="538"/>
    <cellStyle name="Normal 4 2 15" xfId="539"/>
    <cellStyle name="Normal 4 2 16" xfId="540"/>
    <cellStyle name="Normal 4 2 17" xfId="541"/>
    <cellStyle name="Normal 4 2 2" xfId="542"/>
    <cellStyle name="Normal 4 2 2 2" xfId="543"/>
    <cellStyle name="Normal 4 2 3" xfId="544"/>
    <cellStyle name="Normal 4 2 4" xfId="545"/>
    <cellStyle name="Normal 4 2 5" xfId="546"/>
    <cellStyle name="Normal 4 2 6" xfId="547"/>
    <cellStyle name="Normal 4 2 7" xfId="548"/>
    <cellStyle name="Normal 4 2 8" xfId="549"/>
    <cellStyle name="Normal 4 2 9" xfId="550"/>
    <cellStyle name="Normal 4 20" xfId="551"/>
    <cellStyle name="Normal 4 3" xfId="552"/>
    <cellStyle name="Normal 4 3 2" xfId="553"/>
    <cellStyle name="Normal 4 4" xfId="554"/>
    <cellStyle name="Normal 4 5" xfId="555"/>
    <cellStyle name="Normal 4 6" xfId="556"/>
    <cellStyle name="Normal 4 7" xfId="557"/>
    <cellStyle name="Normal 4 8" xfId="558"/>
    <cellStyle name="Normal 4 9" xfId="559"/>
    <cellStyle name="Normal 40" xfId="560"/>
    <cellStyle name="Normal 41" xfId="561"/>
    <cellStyle name="Normal 42" xfId="562"/>
    <cellStyle name="Normal 43" xfId="563"/>
    <cellStyle name="Normal 44" xfId="564"/>
    <cellStyle name="Normal 45" xfId="565"/>
    <cellStyle name="Normal 46" xfId="566"/>
    <cellStyle name="Normal 47" xfId="567"/>
    <cellStyle name="Normal 48" xfId="568"/>
    <cellStyle name="Normal 49" xfId="569"/>
    <cellStyle name="Normal 5" xfId="38"/>
    <cellStyle name="Normal 5 10" xfId="570"/>
    <cellStyle name="Normal 5 11" xfId="571"/>
    <cellStyle name="Normal 5 12" xfId="572"/>
    <cellStyle name="Normal 5 13" xfId="573"/>
    <cellStyle name="Normal 5 14" xfId="574"/>
    <cellStyle name="Normal 5 15" xfId="575"/>
    <cellStyle name="Normal 5 16" xfId="576"/>
    <cellStyle name="Normal 5 17" xfId="577"/>
    <cellStyle name="Normal 5 18" xfId="578"/>
    <cellStyle name="Normal 5 19" xfId="579"/>
    <cellStyle name="Normal 5 2" xfId="580"/>
    <cellStyle name="Normal 5 2 10" xfId="581"/>
    <cellStyle name="Normal 5 2 11" xfId="582"/>
    <cellStyle name="Normal 5 2 12" xfId="583"/>
    <cellStyle name="Normal 5 2 13" xfId="584"/>
    <cellStyle name="Normal 5 2 14" xfId="585"/>
    <cellStyle name="Normal 5 2 15" xfId="586"/>
    <cellStyle name="Normal 5 2 16" xfId="587"/>
    <cellStyle name="Normal 5 2 17" xfId="588"/>
    <cellStyle name="Normal 5 2 2" xfId="589"/>
    <cellStyle name="Normal 5 2 2 2" xfId="590"/>
    <cellStyle name="Normal 5 2 3" xfId="591"/>
    <cellStyle name="Normal 5 2 4" xfId="592"/>
    <cellStyle name="Normal 5 2 5" xfId="593"/>
    <cellStyle name="Normal 5 2 6" xfId="594"/>
    <cellStyle name="Normal 5 2 7" xfId="595"/>
    <cellStyle name="Normal 5 2 8" xfId="596"/>
    <cellStyle name="Normal 5 2 9" xfId="597"/>
    <cellStyle name="Normal 5 20" xfId="598"/>
    <cellStyle name="Normal 5 21" xfId="599"/>
    <cellStyle name="Normal 5 3" xfId="600"/>
    <cellStyle name="Normal 5 3 2" xfId="601"/>
    <cellStyle name="Normal 5 4" xfId="602"/>
    <cellStyle name="Normal 5 4 2" xfId="603"/>
    <cellStyle name="Normal 5 5" xfId="604"/>
    <cellStyle name="Normal 5 6" xfId="605"/>
    <cellStyle name="Normal 5 7" xfId="606"/>
    <cellStyle name="Normal 5 8" xfId="607"/>
    <cellStyle name="Normal 5 9" xfId="608"/>
    <cellStyle name="Normal 50" xfId="609"/>
    <cellStyle name="Normal 51" xfId="610"/>
    <cellStyle name="Normal 52" xfId="611"/>
    <cellStyle name="Normal 53" xfId="612"/>
    <cellStyle name="Normal 54" xfId="613"/>
    <cellStyle name="Normal 55" xfId="614"/>
    <cellStyle name="Normal 56" xfId="615"/>
    <cellStyle name="Normal 57" xfId="616"/>
    <cellStyle name="Normal 58" xfId="617"/>
    <cellStyle name="Normal 59" xfId="618"/>
    <cellStyle name="Normal 6" xfId="39"/>
    <cellStyle name="Normal 6 10" xfId="619"/>
    <cellStyle name="Normal 6 11" xfId="620"/>
    <cellStyle name="Normal 6 12" xfId="621"/>
    <cellStyle name="Normal 6 13" xfId="622"/>
    <cellStyle name="Normal 6 14" xfId="623"/>
    <cellStyle name="Normal 6 15" xfId="624"/>
    <cellStyle name="Normal 6 16" xfId="625"/>
    <cellStyle name="Normal 6 17" xfId="626"/>
    <cellStyle name="Normal 6 18" xfId="627"/>
    <cellStyle name="Normal 6 19" xfId="628"/>
    <cellStyle name="Normal 6 2" xfId="629"/>
    <cellStyle name="Normal 6 20" xfId="630"/>
    <cellStyle name="Normal 6 21" xfId="631"/>
    <cellStyle name="Normal 6 3" xfId="632"/>
    <cellStyle name="Normal 6 4" xfId="633"/>
    <cellStyle name="Normal 6 5" xfId="634"/>
    <cellStyle name="Normal 6 6" xfId="635"/>
    <cellStyle name="Normal 6 7" xfId="636"/>
    <cellStyle name="Normal 6 8" xfId="637"/>
    <cellStyle name="Normal 6 9" xfId="638"/>
    <cellStyle name="Normal 60" xfId="639"/>
    <cellStyle name="Normal 61" xfId="640"/>
    <cellStyle name="Normal 62" xfId="641"/>
    <cellStyle name="Normal 63" xfId="642"/>
    <cellStyle name="Normal 64" xfId="643"/>
    <cellStyle name="Normal 65" xfId="644"/>
    <cellStyle name="Normal 66" xfId="645"/>
    <cellStyle name="Normal 67" xfId="646"/>
    <cellStyle name="Normal 68" xfId="647"/>
    <cellStyle name="Normal 69" xfId="648"/>
    <cellStyle name="Normal 7" xfId="40"/>
    <cellStyle name="Normal 7 2" xfId="649"/>
    <cellStyle name="Normal 7 3" xfId="650"/>
    <cellStyle name="Normal 70" xfId="651"/>
    <cellStyle name="Normal 71" xfId="652"/>
    <cellStyle name="Normal 72" xfId="653"/>
    <cellStyle name="Normal 73" xfId="654"/>
    <cellStyle name="Normal 74" xfId="655"/>
    <cellStyle name="Normal 75" xfId="656"/>
    <cellStyle name="Normal 76" xfId="657"/>
    <cellStyle name="Normal 77" xfId="658"/>
    <cellStyle name="Normal 78" xfId="659"/>
    <cellStyle name="Normal 79" xfId="660"/>
    <cellStyle name="Normal 8" xfId="41"/>
    <cellStyle name="Normal 8 2" xfId="661"/>
    <cellStyle name="Normal 80" xfId="662"/>
    <cellStyle name="Normal 81" xfId="663"/>
    <cellStyle name="Normal 82" xfId="664"/>
    <cellStyle name="Normal 83" xfId="665"/>
    <cellStyle name="Normal 84" xfId="666"/>
    <cellStyle name="Normal 85" xfId="667"/>
    <cellStyle name="Normal 86" xfId="668"/>
    <cellStyle name="Normal 87" xfId="669"/>
    <cellStyle name="Normal 88" xfId="670"/>
    <cellStyle name="Normal 89" xfId="671"/>
    <cellStyle name="Normal 9" xfId="42"/>
    <cellStyle name="Normal 9 2" xfId="672"/>
    <cellStyle name="Normal 90" xfId="673"/>
    <cellStyle name="Normal 91" xfId="674"/>
    <cellStyle name="Normal 92" xfId="675"/>
    <cellStyle name="Normal 93" xfId="676"/>
    <cellStyle name="Normal 94" xfId="677"/>
    <cellStyle name="Normal 95" xfId="678"/>
    <cellStyle name="Normal 96" xfId="679"/>
    <cellStyle name="Normal 97" xfId="680"/>
    <cellStyle name="Normal 98" xfId="681"/>
    <cellStyle name="Normal 99" xfId="682"/>
    <cellStyle name="Normal_Bao cao tai chinh 280405" xfId="43"/>
    <cellStyle name="Normal1" xfId="683"/>
    <cellStyle name="Normal1 2" xfId="684"/>
    <cellStyle name="Normal2" xfId="685"/>
    <cellStyle name="Normal3" xfId="686"/>
    <cellStyle name="Note 2" xfId="687"/>
    <cellStyle name="Note 3" xfId="688"/>
    <cellStyle name="Note 4" xfId="689"/>
    <cellStyle name="Note 5" xfId="872"/>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2" xfId="45"/>
    <cellStyle name="Percent 2 2" xfId="710"/>
    <cellStyle name="Percent 2 2 2" xfId="711"/>
    <cellStyle name="Percent 2 3" xfId="712"/>
    <cellStyle name="Percent 2 3 2" xfId="713"/>
    <cellStyle name="Percent 2 4" xfId="714"/>
    <cellStyle name="Percent 2 5" xfId="715"/>
    <cellStyle name="Percent 2 6" xfId="716"/>
    <cellStyle name="Percent 3" xfId="717"/>
    <cellStyle name="Percent 3 2" xfId="718"/>
    <cellStyle name="Percent 3 2 2" xfId="719"/>
    <cellStyle name="Percent 3 3" xfId="720"/>
    <cellStyle name="Percent 3 4" xfId="721"/>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otal" xfId="846" builtinId="25" customBuiltin="1"/>
    <cellStyle name="Total 2" xfId="784"/>
    <cellStyle name="Total 2 2" xfId="785"/>
    <cellStyle name="Total 3" xfId="786"/>
    <cellStyle name="Total 4" xfId="787"/>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ckup/GIAM%20SAT%20CAC%20QUY%20DAU%20TU/BAO%20CAO%20GUI%20KH/TCFF/BAO%20CAO%20THANG%20QUY%20NAM/THANG%202.2020/TCFF_FORMWORKING_T2.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gay thang"/>
      <sheetName val="BCthunhap"/>
      <sheetName val="BCtinhhinhtaichinh"/>
      <sheetName val="BCTaiSan_06027"/>
      <sheetName val="BCKetQuaHoatDong_06028"/>
      <sheetName val="BCDanhMucDauTu_06029"/>
      <sheetName val="Khac_06030"/>
      <sheetName val="GiaTriTaiSanRong_06129"/>
      <sheetName val="BCHoatDongVay_06026"/>
      <sheetName val="BC Han muc nuoc ngoai"/>
      <sheetName val="BC TS DT nuoc ngoai"/>
      <sheetName val="BCKetQuaHoatDong DT nuoc ngoai"/>
      <sheetName val="BCDanhMucDauTu DT nuoc ngoai"/>
    </sheetNames>
    <sheetDataSet>
      <sheetData sheetId="0"/>
      <sheetData sheetId="1"/>
      <sheetData sheetId="2"/>
      <sheetData sheetId="3"/>
      <sheetData sheetId="4"/>
      <sheetData sheetId="5"/>
      <sheetData sheetId="6"/>
      <sheetData sheetId="7"/>
      <sheetData sheetId="8">
        <row r="10">
          <cell r="D10" t="str">
            <v>Ngày 02 tháng 03 năm 2020
02 March 2020</v>
          </cell>
        </row>
      </sheetData>
      <sheetData sheetId="9">
        <row r="10">
          <cell r="C10" t="str">
            <v>Ngày 02 tháng 03 năm 2020
02 March 2020</v>
          </cell>
        </row>
      </sheetData>
      <sheetData sheetId="10">
        <row r="9">
          <cell r="C9" t="str">
            <v>Ngày 02 tháng 03 năm 2020
02 March 2020</v>
          </cell>
          <cell r="D9">
            <v>0</v>
          </cell>
          <cell r="E9">
            <v>0</v>
          </cell>
        </row>
      </sheetData>
      <sheetData sheetId="11">
        <row r="9">
          <cell r="C9" t="str">
            <v>Ngày 02 tháng 03 năm 2020
02 March 2020</v>
          </cell>
          <cell r="D9">
            <v>0</v>
          </cell>
        </row>
      </sheetData>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C11" sqref="C11"/>
    </sheetView>
  </sheetViews>
  <sheetFormatPr defaultRowHeight="12.75"/>
  <cols>
    <col min="2" max="2" width="41" customWidth="1"/>
    <col min="3" max="3" width="42" customWidth="1"/>
  </cols>
  <sheetData>
    <row r="1" spans="1:3">
      <c r="A1" s="307" t="s">
        <v>526</v>
      </c>
      <c r="B1" s="307" t="s">
        <v>527</v>
      </c>
      <c r="C1" s="307" t="s">
        <v>528</v>
      </c>
    </row>
    <row r="2" spans="1:3">
      <c r="A2" s="307"/>
      <c r="B2" s="308"/>
      <c r="C2" s="308"/>
    </row>
    <row r="3" spans="1:3">
      <c r="A3" s="307"/>
      <c r="B3" s="308"/>
      <c r="C3" s="308"/>
    </row>
    <row r="4" spans="1:3">
      <c r="A4" s="307"/>
      <c r="B4" s="308"/>
      <c r="C4" s="308"/>
    </row>
    <row r="5" spans="1:3">
      <c r="A5" s="307"/>
      <c r="B5" s="308"/>
      <c r="C5" s="308"/>
    </row>
    <row r="6" spans="1:3">
      <c r="A6" s="307"/>
      <c r="B6" s="308"/>
      <c r="C6" s="308"/>
    </row>
    <row r="7" spans="1:3">
      <c r="A7" s="307"/>
      <c r="B7" s="308"/>
      <c r="C7" s="308"/>
    </row>
    <row r="10" spans="1:3">
      <c r="B10" s="288" t="s">
        <v>637</v>
      </c>
    </row>
    <row r="11" spans="1:3">
      <c r="B11" s="289"/>
    </row>
    <row r="12" spans="1:3">
      <c r="B12" s="290" t="s">
        <v>638</v>
      </c>
    </row>
    <row r="13" spans="1:3" ht="15">
      <c r="B13" s="291"/>
    </row>
    <row r="14" spans="1:3" ht="21">
      <c r="B14" s="292" t="s">
        <v>639</v>
      </c>
    </row>
    <row r="15" spans="1:3" ht="15">
      <c r="B15" s="291"/>
    </row>
    <row r="16" spans="1:3" ht="21">
      <c r="B16" s="293" t="s">
        <v>641</v>
      </c>
      <c r="C16" s="293" t="s">
        <v>640</v>
      </c>
    </row>
    <row r="21" spans="2:3" ht="25.5">
      <c r="B21" s="305" t="s">
        <v>642</v>
      </c>
      <c r="C21" s="305" t="s">
        <v>551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63"/>
  <sheetViews>
    <sheetView tabSelected="1" view="pageBreakPreview" zoomScale="85" zoomScaleNormal="85" zoomScaleSheetLayoutView="85" workbookViewId="0">
      <selection activeCell="K22" sqref="K22"/>
    </sheetView>
  </sheetViews>
  <sheetFormatPr defaultRowHeight="12.75"/>
  <cols>
    <col min="1" max="1" width="49.28515625" style="121" customWidth="1"/>
    <col min="2" max="2" width="14.28515625" style="121" customWidth="1"/>
    <col min="3" max="3" width="9.140625" style="121"/>
    <col min="4" max="4" width="21.5703125" style="122" customWidth="1"/>
    <col min="5" max="5" width="22.140625" style="122" customWidth="1"/>
    <col min="6" max="6" width="20.42578125" style="122" customWidth="1"/>
    <col min="7" max="7" width="18.42578125" style="122" customWidth="1"/>
    <col min="8" max="8" width="8.7109375" style="121" customWidth="1"/>
    <col min="9" max="9" width="3.7109375" style="121" customWidth="1"/>
    <col min="10" max="10" width="18.140625" style="121" customWidth="1"/>
    <col min="11" max="12" width="20.140625" style="121" customWidth="1"/>
    <col min="13" max="13" width="15" style="121" customWidth="1"/>
    <col min="14" max="16" width="9.140625" style="121" customWidth="1"/>
    <col min="17" max="17" width="14.28515625" style="121" customWidth="1"/>
    <col min="18" max="22" width="9.140625" style="121" customWidth="1"/>
    <col min="23" max="23" width="14.28515625" style="121" bestFit="1" customWidth="1"/>
    <col min="24" max="24" width="14.7109375" style="284" customWidth="1"/>
    <col min="25" max="25" width="17.5703125" style="284" bestFit="1" customWidth="1"/>
    <col min="26" max="26" width="21.140625" style="121" customWidth="1"/>
    <col min="27" max="27" width="13.42578125" style="121" bestFit="1" customWidth="1"/>
    <col min="28" max="16384" width="9.140625" style="121"/>
  </cols>
  <sheetData>
    <row r="1" spans="1:30" ht="23.25" customHeight="1">
      <c r="A1" s="508" t="s">
        <v>251</v>
      </c>
      <c r="B1" s="508"/>
      <c r="C1" s="508"/>
      <c r="D1" s="508"/>
      <c r="E1" s="508"/>
      <c r="F1" s="508"/>
      <c r="G1" s="508"/>
      <c r="H1" s="254"/>
    </row>
    <row r="2" spans="1:30" ht="27.75" customHeight="1">
      <c r="A2" s="509" t="s">
        <v>185</v>
      </c>
      <c r="B2" s="509"/>
      <c r="C2" s="509"/>
      <c r="D2" s="509"/>
      <c r="E2" s="509"/>
      <c r="F2" s="509"/>
      <c r="G2" s="509"/>
      <c r="H2" s="257"/>
    </row>
    <row r="3" spans="1:30" ht="15">
      <c r="A3" s="510" t="s">
        <v>186</v>
      </c>
      <c r="B3" s="510"/>
      <c r="C3" s="510"/>
      <c r="D3" s="510"/>
      <c r="E3" s="510"/>
      <c r="F3" s="510"/>
      <c r="G3" s="510"/>
      <c r="H3" s="255"/>
    </row>
    <row r="4" spans="1:30" ht="18.75" customHeight="1">
      <c r="A4" s="510"/>
      <c r="B4" s="510"/>
      <c r="C4" s="510"/>
      <c r="D4" s="510"/>
      <c r="E4" s="510"/>
      <c r="F4" s="510"/>
      <c r="G4" s="510"/>
      <c r="H4" s="255"/>
    </row>
    <row r="5" spans="1:30" s="298" customFormat="1">
      <c r="A5" s="511" t="str">
        <f>'ngay thang'!B10</f>
        <v>Tháng 4 năm 2020/April 2020</v>
      </c>
      <c r="B5" s="511"/>
      <c r="C5" s="511"/>
      <c r="D5" s="511"/>
      <c r="E5" s="511"/>
      <c r="F5" s="511"/>
      <c r="G5" s="511"/>
      <c r="H5" s="297"/>
      <c r="X5" s="299"/>
      <c r="Y5" s="299"/>
    </row>
    <row r="6" spans="1:30">
      <c r="A6" s="256"/>
      <c r="B6" s="256"/>
      <c r="C6" s="256"/>
      <c r="D6" s="256"/>
      <c r="E6" s="256"/>
      <c r="F6" s="256"/>
    </row>
    <row r="7" spans="1:30" ht="30" customHeight="1">
      <c r="A7" s="253" t="s">
        <v>263</v>
      </c>
      <c r="B7" s="506" t="s">
        <v>547</v>
      </c>
      <c r="C7" s="506"/>
      <c r="D7" s="506"/>
      <c r="E7" s="506"/>
      <c r="F7" s="118"/>
      <c r="G7" s="118"/>
      <c r="H7" s="253"/>
    </row>
    <row r="8" spans="1:30" ht="30" customHeight="1">
      <c r="A8" s="251" t="s">
        <v>262</v>
      </c>
      <c r="B8" s="505" t="s">
        <v>264</v>
      </c>
      <c r="C8" s="505"/>
      <c r="D8" s="505"/>
      <c r="E8" s="505"/>
      <c r="F8" s="120"/>
      <c r="G8" s="120"/>
      <c r="H8" s="251"/>
    </row>
    <row r="9" spans="1:30" ht="30" customHeight="1">
      <c r="A9" s="253" t="s">
        <v>265</v>
      </c>
      <c r="B9" s="506" t="s">
        <v>351</v>
      </c>
      <c r="C9" s="506"/>
      <c r="D9" s="506"/>
      <c r="E9" s="506"/>
      <c r="F9" s="118"/>
      <c r="G9" s="118"/>
      <c r="H9" s="253"/>
    </row>
    <row r="10" spans="1:30" s="302" customFormat="1" ht="30" customHeight="1">
      <c r="A10" s="300" t="s">
        <v>394</v>
      </c>
      <c r="B10" s="507" t="str">
        <f>'ngay thang'!B14</f>
        <v>Ngày 04 tháng 05 năm 2020
04 May 2020</v>
      </c>
      <c r="C10" s="507"/>
      <c r="D10" s="507"/>
      <c r="E10" s="507"/>
      <c r="F10" s="301"/>
      <c r="G10" s="301"/>
      <c r="H10" s="300"/>
      <c r="X10" s="303"/>
      <c r="Y10" s="303"/>
    </row>
    <row r="12" spans="1:30" ht="33.75" customHeight="1">
      <c r="A12" s="503" t="s">
        <v>187</v>
      </c>
      <c r="B12" s="503" t="s">
        <v>188</v>
      </c>
      <c r="C12" s="503" t="s">
        <v>189</v>
      </c>
      <c r="D12" s="501" t="s">
        <v>545</v>
      </c>
      <c r="E12" s="502"/>
      <c r="F12" s="501" t="s">
        <v>395</v>
      </c>
      <c r="G12" s="502"/>
      <c r="H12" s="123"/>
    </row>
    <row r="13" spans="1:30" ht="53.25" customHeight="1">
      <c r="A13" s="504"/>
      <c r="B13" s="504"/>
      <c r="C13" s="504"/>
      <c r="D13" s="65" t="s">
        <v>347</v>
      </c>
      <c r="E13" s="65" t="s">
        <v>348</v>
      </c>
      <c r="F13" s="65" t="s">
        <v>349</v>
      </c>
      <c r="G13" s="252" t="s">
        <v>350</v>
      </c>
      <c r="H13" s="123"/>
      <c r="W13" s="145"/>
      <c r="X13" s="145"/>
      <c r="Y13" s="145"/>
      <c r="Z13" s="145"/>
      <c r="AA13" s="145"/>
      <c r="AB13" s="145"/>
      <c r="AC13" s="145"/>
      <c r="AD13" s="145"/>
    </row>
    <row r="14" spans="1:30" ht="25.5">
      <c r="A14" s="66" t="s">
        <v>353</v>
      </c>
      <c r="B14" s="60" t="s">
        <v>16</v>
      </c>
      <c r="C14" s="60"/>
      <c r="D14" s="67">
        <v>168967387</v>
      </c>
      <c r="E14" s="67">
        <v>1192000841</v>
      </c>
      <c r="F14" s="67">
        <v>254633302</v>
      </c>
      <c r="G14" s="111">
        <v>1346250346</v>
      </c>
      <c r="K14" s="145"/>
      <c r="L14" s="145"/>
      <c r="M14" s="145"/>
      <c r="N14" s="145"/>
      <c r="O14" s="145"/>
      <c r="P14" s="145"/>
      <c r="Q14" s="145"/>
      <c r="R14" s="145"/>
      <c r="S14" s="145"/>
      <c r="T14" s="145"/>
      <c r="V14" s="145"/>
      <c r="Z14" s="145"/>
      <c r="AA14" s="145"/>
    </row>
    <row r="15" spans="1:30" ht="25.5">
      <c r="A15" s="68" t="s">
        <v>354</v>
      </c>
      <c r="B15" s="60" t="s">
        <v>17</v>
      </c>
      <c r="C15" s="60"/>
      <c r="D15" s="72">
        <v>135277822</v>
      </c>
      <c r="E15" s="72">
        <v>783765255</v>
      </c>
      <c r="F15" s="72">
        <v>308177237</v>
      </c>
      <c r="G15" s="112">
        <v>1223276415</v>
      </c>
      <c r="H15" s="109"/>
      <c r="K15" s="145"/>
      <c r="L15" s="145"/>
      <c r="M15" s="145"/>
      <c r="N15" s="145"/>
      <c r="O15" s="145"/>
      <c r="P15" s="145"/>
      <c r="Q15" s="145"/>
      <c r="R15" s="145"/>
      <c r="S15" s="145"/>
      <c r="T15" s="145"/>
      <c r="V15" s="145"/>
      <c r="Z15" s="145"/>
      <c r="AA15" s="145"/>
    </row>
    <row r="16" spans="1:30" ht="25.5">
      <c r="A16" s="68" t="s">
        <v>355</v>
      </c>
      <c r="B16" s="60" t="s">
        <v>18</v>
      </c>
      <c r="C16" s="60"/>
      <c r="D16" s="72">
        <v>94838464</v>
      </c>
      <c r="E16" s="72">
        <v>397631602</v>
      </c>
      <c r="F16" s="72">
        <v>3846618</v>
      </c>
      <c r="G16" s="112">
        <v>13988053</v>
      </c>
      <c r="H16" s="109"/>
      <c r="K16" s="145"/>
      <c r="L16" s="145"/>
      <c r="M16" s="145"/>
      <c r="N16" s="145"/>
      <c r="O16" s="145"/>
      <c r="P16" s="145"/>
      <c r="Q16" s="145"/>
      <c r="R16" s="145"/>
      <c r="S16" s="145"/>
      <c r="T16" s="145"/>
      <c r="V16" s="145"/>
      <c r="Z16" s="145"/>
      <c r="AA16" s="145"/>
    </row>
    <row r="17" spans="1:30" ht="25.5">
      <c r="A17" s="68" t="s">
        <v>356</v>
      </c>
      <c r="B17" s="60" t="s">
        <v>27</v>
      </c>
      <c r="C17" s="60"/>
      <c r="D17" s="72">
        <v>-13555223</v>
      </c>
      <c r="E17" s="72">
        <v>-18741738</v>
      </c>
      <c r="F17" s="72">
        <v>60843486</v>
      </c>
      <c r="G17" s="112">
        <v>165551071</v>
      </c>
      <c r="H17" s="109"/>
      <c r="K17" s="145"/>
      <c r="L17" s="145"/>
      <c r="M17" s="145"/>
      <c r="N17" s="145"/>
      <c r="O17" s="145"/>
      <c r="P17" s="145"/>
      <c r="Q17" s="145"/>
      <c r="R17" s="145"/>
      <c r="S17" s="145"/>
      <c r="T17" s="145"/>
      <c r="V17" s="145"/>
      <c r="Z17" s="145"/>
      <c r="AA17" s="145"/>
    </row>
    <row r="18" spans="1:30" ht="43.5" customHeight="1">
      <c r="A18" s="68" t="s">
        <v>357</v>
      </c>
      <c r="B18" s="60" t="s">
        <v>28</v>
      </c>
      <c r="C18" s="60"/>
      <c r="D18" s="72">
        <v>-47593676</v>
      </c>
      <c r="E18" s="72">
        <v>29345722</v>
      </c>
      <c r="F18" s="72">
        <v>-118361539</v>
      </c>
      <c r="G18" s="112">
        <v>-61684875</v>
      </c>
      <c r="H18" s="109"/>
      <c r="K18" s="145"/>
      <c r="L18" s="145"/>
      <c r="M18" s="145"/>
      <c r="N18" s="145"/>
      <c r="O18" s="145"/>
      <c r="P18" s="145"/>
      <c r="Q18" s="145"/>
      <c r="R18" s="145"/>
      <c r="S18" s="145"/>
      <c r="T18" s="145"/>
      <c r="V18" s="145"/>
      <c r="Z18" s="145"/>
      <c r="AA18" s="145"/>
    </row>
    <row r="19" spans="1:30" ht="25.5">
      <c r="A19" s="68" t="s">
        <v>358</v>
      </c>
      <c r="B19" s="60" t="s">
        <v>29</v>
      </c>
      <c r="C19" s="60"/>
      <c r="D19" s="72"/>
      <c r="E19" s="72"/>
      <c r="F19" s="72">
        <v>127500</v>
      </c>
      <c r="G19" s="112">
        <v>5119682</v>
      </c>
      <c r="H19" s="109"/>
      <c r="K19" s="145"/>
      <c r="L19" s="145"/>
      <c r="M19" s="145"/>
      <c r="N19" s="145"/>
      <c r="O19" s="145"/>
      <c r="P19" s="145"/>
      <c r="Q19" s="145"/>
      <c r="R19" s="145"/>
      <c r="S19" s="145"/>
      <c r="T19" s="145"/>
      <c r="V19" s="145"/>
      <c r="Z19" s="145"/>
      <c r="AA19" s="145"/>
    </row>
    <row r="20" spans="1:30" ht="40.5" customHeight="1">
      <c r="A20" s="68" t="s">
        <v>359</v>
      </c>
      <c r="B20" s="60" t="s">
        <v>30</v>
      </c>
      <c r="C20" s="60"/>
      <c r="D20" s="72"/>
      <c r="E20" s="72"/>
      <c r="F20" s="72"/>
      <c r="G20" s="112"/>
      <c r="H20" s="109"/>
      <c r="K20" s="145"/>
      <c r="L20" s="145"/>
      <c r="M20" s="145"/>
      <c r="N20" s="145"/>
      <c r="O20" s="145"/>
      <c r="P20" s="145"/>
      <c r="Q20" s="145"/>
      <c r="R20" s="145"/>
      <c r="S20" s="145"/>
      <c r="T20" s="145"/>
      <c r="V20" s="145"/>
      <c r="Z20" s="145"/>
      <c r="AA20" s="145"/>
    </row>
    <row r="21" spans="1:30" ht="25.5">
      <c r="A21" s="68" t="s">
        <v>360</v>
      </c>
      <c r="B21" s="60" t="s">
        <v>31</v>
      </c>
      <c r="C21" s="60"/>
      <c r="D21" s="72"/>
      <c r="E21" s="72"/>
      <c r="F21" s="72"/>
      <c r="G21" s="112"/>
      <c r="H21" s="109"/>
      <c r="K21" s="145"/>
      <c r="L21" s="145"/>
      <c r="M21" s="145"/>
      <c r="N21" s="145"/>
      <c r="O21" s="145"/>
      <c r="P21" s="145"/>
      <c r="Q21" s="145"/>
      <c r="R21" s="145"/>
      <c r="S21" s="145"/>
      <c r="T21" s="145"/>
      <c r="V21" s="145"/>
      <c r="Z21" s="145"/>
      <c r="AA21" s="145"/>
    </row>
    <row r="22" spans="1:30" ht="63.75">
      <c r="A22" s="68" t="s">
        <v>361</v>
      </c>
      <c r="B22" s="60" t="s">
        <v>32</v>
      </c>
      <c r="C22" s="60"/>
      <c r="D22" s="72"/>
      <c r="E22" s="72"/>
      <c r="F22" s="72"/>
      <c r="G22" s="112"/>
      <c r="H22" s="109"/>
      <c r="K22" s="145"/>
      <c r="L22" s="145"/>
      <c r="M22" s="145"/>
      <c r="N22" s="145"/>
      <c r="O22" s="145"/>
      <c r="P22" s="145"/>
      <c r="Q22" s="145"/>
      <c r="R22" s="145"/>
      <c r="S22" s="145"/>
      <c r="T22" s="145"/>
      <c r="V22" s="145"/>
      <c r="Z22" s="145"/>
      <c r="AA22" s="145"/>
    </row>
    <row r="23" spans="1:30" ht="25.5">
      <c r="A23" s="66" t="s">
        <v>362</v>
      </c>
      <c r="B23" s="60" t="s">
        <v>26</v>
      </c>
      <c r="C23" s="60"/>
      <c r="D23" s="67">
        <v>1001503</v>
      </c>
      <c r="E23" s="67">
        <v>14251245</v>
      </c>
      <c r="F23" s="67">
        <v>3942955</v>
      </c>
      <c r="G23" s="111">
        <v>20558045</v>
      </c>
      <c r="H23" s="124"/>
      <c r="I23" s="145"/>
      <c r="K23" s="145"/>
      <c r="L23" s="145"/>
      <c r="M23" s="145"/>
      <c r="N23" s="145"/>
      <c r="O23" s="145"/>
      <c r="P23" s="145"/>
      <c r="Q23" s="145"/>
      <c r="R23" s="145"/>
      <c r="S23" s="145"/>
      <c r="T23" s="145"/>
      <c r="V23" s="145"/>
      <c r="Z23" s="145"/>
      <c r="AA23" s="145"/>
    </row>
    <row r="24" spans="1:30" ht="25.5">
      <c r="A24" s="68" t="s">
        <v>363</v>
      </c>
      <c r="B24" s="60" t="s">
        <v>25</v>
      </c>
      <c r="C24" s="60"/>
      <c r="D24" s="69">
        <v>1001503</v>
      </c>
      <c r="E24" s="69">
        <v>14251245</v>
      </c>
      <c r="F24" s="69">
        <v>3942955</v>
      </c>
      <c r="G24" s="113">
        <v>20558045</v>
      </c>
      <c r="H24" s="125"/>
      <c r="K24" s="145"/>
      <c r="L24" s="145"/>
      <c r="M24" s="145"/>
      <c r="N24" s="145"/>
      <c r="O24" s="145"/>
      <c r="P24" s="145"/>
      <c r="Q24" s="145"/>
      <c r="R24" s="145"/>
      <c r="S24" s="145"/>
      <c r="T24" s="145"/>
      <c r="V24" s="145"/>
      <c r="Z24" s="145"/>
      <c r="AA24" s="145"/>
    </row>
    <row r="25" spans="1:30" ht="51">
      <c r="A25" s="68" t="s">
        <v>364</v>
      </c>
      <c r="B25" s="60" t="s">
        <v>24</v>
      </c>
      <c r="C25" s="60"/>
      <c r="D25" s="72"/>
      <c r="E25" s="72"/>
      <c r="F25" s="72"/>
      <c r="G25" s="112"/>
      <c r="H25" s="109"/>
      <c r="K25" s="145"/>
      <c r="L25" s="145"/>
      <c r="M25" s="145"/>
      <c r="N25" s="145"/>
      <c r="O25" s="145"/>
      <c r="P25" s="145"/>
      <c r="Q25" s="145"/>
      <c r="R25" s="145"/>
      <c r="S25" s="145"/>
      <c r="T25" s="145"/>
      <c r="V25" s="145"/>
      <c r="Z25" s="145"/>
      <c r="AA25" s="145"/>
    </row>
    <row r="26" spans="1:30" ht="25.5" customHeight="1">
      <c r="A26" s="68" t="s">
        <v>365</v>
      </c>
      <c r="B26" s="60" t="s">
        <v>23</v>
      </c>
      <c r="C26" s="60"/>
      <c r="D26" s="72"/>
      <c r="E26" s="72"/>
      <c r="F26" s="72"/>
      <c r="G26" s="112"/>
      <c r="H26" s="126"/>
      <c r="K26" s="145"/>
      <c r="L26" s="145"/>
      <c r="M26" s="145"/>
      <c r="N26" s="145"/>
      <c r="O26" s="145"/>
      <c r="P26" s="145"/>
      <c r="Q26" s="145"/>
      <c r="R26" s="145"/>
      <c r="S26" s="145"/>
      <c r="T26" s="145"/>
      <c r="V26" s="145"/>
      <c r="Z26" s="145"/>
      <c r="AA26" s="145"/>
    </row>
    <row r="27" spans="1:30" ht="51">
      <c r="A27" s="68" t="s">
        <v>366</v>
      </c>
      <c r="B27" s="60" t="s">
        <v>22</v>
      </c>
      <c r="C27" s="60"/>
      <c r="D27" s="313"/>
      <c r="E27" s="72"/>
      <c r="F27" s="72"/>
      <c r="G27" s="112"/>
      <c r="H27" s="109"/>
      <c r="K27" s="145"/>
      <c r="L27" s="145"/>
      <c r="M27" s="145"/>
      <c r="N27" s="145"/>
      <c r="O27" s="145"/>
      <c r="P27" s="145"/>
      <c r="Q27" s="145"/>
      <c r="R27" s="145"/>
      <c r="S27" s="145"/>
      <c r="T27" s="145"/>
      <c r="V27" s="145"/>
      <c r="Z27" s="145"/>
      <c r="AA27" s="145"/>
    </row>
    <row r="28" spans="1:30" ht="25.5">
      <c r="A28" s="68" t="s">
        <v>367</v>
      </c>
      <c r="B28" s="60" t="s">
        <v>33</v>
      </c>
      <c r="C28" s="60"/>
      <c r="D28" s="313"/>
      <c r="E28" s="72"/>
      <c r="F28" s="72"/>
      <c r="G28" s="112"/>
      <c r="H28" s="109"/>
      <c r="K28" s="145"/>
      <c r="L28" s="145"/>
      <c r="M28" s="145"/>
      <c r="N28" s="145"/>
      <c r="O28" s="145"/>
      <c r="P28" s="145"/>
      <c r="Q28" s="145"/>
      <c r="R28" s="145"/>
      <c r="S28" s="145"/>
      <c r="T28" s="145"/>
      <c r="V28" s="145"/>
      <c r="Z28" s="145"/>
      <c r="AA28" s="145"/>
    </row>
    <row r="29" spans="1:30" ht="25.5">
      <c r="A29" s="66" t="s">
        <v>368</v>
      </c>
      <c r="B29" s="74" t="s">
        <v>34</v>
      </c>
      <c r="C29" s="74"/>
      <c r="D29" s="314">
        <v>126721772</v>
      </c>
      <c r="E29" s="67">
        <v>555884383</v>
      </c>
      <c r="F29" s="67">
        <v>122431983</v>
      </c>
      <c r="G29" s="111">
        <v>487930578</v>
      </c>
      <c r="H29" s="109"/>
      <c r="K29" s="145"/>
      <c r="L29" s="145"/>
      <c r="M29" s="145"/>
      <c r="N29" s="145"/>
      <c r="O29" s="145"/>
      <c r="P29" s="145"/>
      <c r="Q29" s="145"/>
      <c r="R29" s="145"/>
      <c r="S29" s="145"/>
      <c r="T29" s="145"/>
      <c r="V29" s="145"/>
      <c r="Z29" s="145"/>
      <c r="AA29" s="145"/>
    </row>
    <row r="30" spans="1:30" ht="25.5">
      <c r="A30" s="68" t="s">
        <v>369</v>
      </c>
      <c r="B30" s="60" t="s">
        <v>35</v>
      </c>
      <c r="C30" s="60"/>
      <c r="D30" s="313">
        <v>44801002</v>
      </c>
      <c r="E30" s="72">
        <v>230492954</v>
      </c>
      <c r="F30" s="72">
        <v>53321124</v>
      </c>
      <c r="G30" s="112">
        <v>211658169</v>
      </c>
      <c r="H30" s="109"/>
      <c r="K30" s="145"/>
      <c r="L30" s="145"/>
      <c r="M30" s="145"/>
      <c r="N30" s="145"/>
      <c r="O30" s="145"/>
      <c r="P30" s="145"/>
      <c r="Q30" s="145"/>
      <c r="R30" s="145"/>
      <c r="S30" s="145"/>
      <c r="T30" s="145"/>
      <c r="V30" s="145"/>
      <c r="Z30" s="145"/>
      <c r="AA30" s="145"/>
    </row>
    <row r="31" spans="1:30" ht="25.5">
      <c r="A31" s="68" t="s">
        <v>370</v>
      </c>
      <c r="B31" s="60" t="s">
        <v>36</v>
      </c>
      <c r="C31" s="60"/>
      <c r="D31" s="313">
        <v>19989620</v>
      </c>
      <c r="E31" s="72">
        <v>80252875</v>
      </c>
      <c r="F31" s="72">
        <v>20138252</v>
      </c>
      <c r="G31" s="112">
        <v>80367543</v>
      </c>
      <c r="H31" s="124"/>
      <c r="I31" s="145"/>
      <c r="K31" s="145"/>
      <c r="L31" s="145"/>
      <c r="M31" s="145"/>
      <c r="N31" s="145"/>
      <c r="O31" s="145"/>
      <c r="P31" s="145"/>
      <c r="Q31" s="145"/>
      <c r="R31" s="145"/>
      <c r="S31" s="145"/>
      <c r="T31" s="145"/>
      <c r="V31" s="145"/>
      <c r="W31" s="145">
        <v>91176049</v>
      </c>
      <c r="X31" s="145">
        <v>185202833</v>
      </c>
      <c r="Y31" s="145">
        <v>110741136</v>
      </c>
      <c r="Z31" s="145">
        <v>228568444</v>
      </c>
      <c r="AA31" s="145">
        <v>0</v>
      </c>
      <c r="AB31" s="145">
        <v>0</v>
      </c>
      <c r="AC31" s="145">
        <v>0</v>
      </c>
      <c r="AD31" s="145">
        <v>0</v>
      </c>
    </row>
    <row r="32" spans="1:30" ht="25.5">
      <c r="A32" s="68" t="s">
        <v>371</v>
      </c>
      <c r="B32" s="60" t="s">
        <v>37</v>
      </c>
      <c r="C32" s="60"/>
      <c r="D32" s="313">
        <v>5500000</v>
      </c>
      <c r="E32" s="72">
        <v>22000000</v>
      </c>
      <c r="F32" s="72">
        <v>5500000</v>
      </c>
      <c r="G32" s="112">
        <v>22000000</v>
      </c>
      <c r="H32" s="109"/>
      <c r="I32" s="145"/>
      <c r="K32" s="145"/>
      <c r="L32" s="145"/>
      <c r="M32" s="145"/>
      <c r="N32" s="145"/>
      <c r="O32" s="145"/>
      <c r="P32" s="145"/>
      <c r="Q32" s="145"/>
      <c r="R32" s="145"/>
      <c r="S32" s="145"/>
      <c r="T32" s="145"/>
      <c r="V32" s="145"/>
      <c r="Z32" s="145"/>
      <c r="AA32" s="145"/>
    </row>
    <row r="33" spans="1:27" ht="25.5">
      <c r="A33" s="68" t="s">
        <v>372</v>
      </c>
      <c r="B33" s="60" t="s">
        <v>38</v>
      </c>
      <c r="C33" s="60"/>
      <c r="D33" s="313">
        <v>16500000</v>
      </c>
      <c r="E33" s="72">
        <v>66000000</v>
      </c>
      <c r="F33" s="72">
        <v>16500000</v>
      </c>
      <c r="G33" s="112">
        <v>66000000</v>
      </c>
      <c r="H33" s="109"/>
      <c r="K33" s="145"/>
      <c r="L33" s="145"/>
      <c r="M33" s="145"/>
      <c r="N33" s="145"/>
      <c r="O33" s="145"/>
      <c r="P33" s="145"/>
      <c r="Q33" s="145"/>
      <c r="R33" s="145"/>
      <c r="S33" s="145"/>
      <c r="T33" s="145"/>
      <c r="V33" s="145"/>
      <c r="Z33" s="145"/>
      <c r="AA33" s="145"/>
    </row>
    <row r="34" spans="1:27" ht="25.5">
      <c r="A34" s="73" t="s">
        <v>373</v>
      </c>
      <c r="B34" s="60" t="s">
        <v>39</v>
      </c>
      <c r="C34" s="60"/>
      <c r="D34" s="313">
        <v>12100000</v>
      </c>
      <c r="E34" s="72">
        <v>45100000</v>
      </c>
      <c r="F34" s="72">
        <v>11000000</v>
      </c>
      <c r="G34" s="112">
        <v>44000000</v>
      </c>
      <c r="H34" s="109"/>
      <c r="K34" s="145"/>
      <c r="L34" s="145"/>
      <c r="M34" s="145"/>
      <c r="N34" s="145"/>
      <c r="O34" s="145"/>
      <c r="P34" s="145"/>
      <c r="Q34" s="145"/>
      <c r="R34" s="145"/>
      <c r="S34" s="145"/>
      <c r="T34" s="145"/>
      <c r="V34" s="145"/>
      <c r="Z34" s="145"/>
      <c r="AA34" s="145"/>
    </row>
    <row r="35" spans="1:27" ht="25.5">
      <c r="A35" s="68" t="s">
        <v>383</v>
      </c>
      <c r="B35" s="60">
        <v>20.6</v>
      </c>
      <c r="C35" s="60"/>
      <c r="D35" s="313">
        <v>15000000</v>
      </c>
      <c r="E35" s="72">
        <v>60000000</v>
      </c>
      <c r="F35" s="72">
        <v>15000000</v>
      </c>
      <c r="G35" s="112">
        <v>60000000</v>
      </c>
      <c r="H35" s="109"/>
      <c r="K35" s="145"/>
      <c r="L35" s="145"/>
      <c r="M35" s="145"/>
      <c r="N35" s="145"/>
      <c r="O35" s="145"/>
      <c r="P35" s="145"/>
      <c r="Q35" s="145"/>
      <c r="R35" s="145"/>
      <c r="S35" s="145"/>
      <c r="T35" s="145"/>
      <c r="V35" s="145"/>
      <c r="Z35" s="145"/>
      <c r="AA35" s="145"/>
    </row>
    <row r="36" spans="1:27" ht="25.5">
      <c r="A36" s="68" t="s">
        <v>541</v>
      </c>
      <c r="B36" s="60">
        <v>20.7</v>
      </c>
      <c r="C36" s="60"/>
      <c r="D36" s="313">
        <v>6557374</v>
      </c>
      <c r="E36" s="72">
        <v>26448075</v>
      </c>
      <c r="F36" s="72"/>
      <c r="G36" s="112"/>
      <c r="H36" s="109"/>
      <c r="K36" s="145"/>
      <c r="L36" s="145"/>
      <c r="M36" s="145"/>
      <c r="N36" s="145"/>
      <c r="O36" s="145"/>
      <c r="P36" s="145"/>
      <c r="Q36" s="145"/>
      <c r="R36" s="145"/>
      <c r="S36" s="145"/>
      <c r="T36" s="145"/>
      <c r="V36" s="145"/>
      <c r="Z36" s="145"/>
      <c r="AA36" s="145"/>
    </row>
    <row r="37" spans="1:27" ht="26.25" customHeight="1">
      <c r="A37" s="68" t="s">
        <v>542</v>
      </c>
      <c r="B37" s="60">
        <v>20.8</v>
      </c>
      <c r="C37" s="60"/>
      <c r="D37" s="313">
        <v>5409840</v>
      </c>
      <c r="E37" s="72">
        <v>21819687</v>
      </c>
      <c r="F37" s="72"/>
      <c r="G37" s="112"/>
      <c r="H37" s="109"/>
      <c r="K37" s="145"/>
      <c r="L37" s="145"/>
      <c r="M37" s="145"/>
      <c r="N37" s="145"/>
      <c r="O37" s="145"/>
      <c r="P37" s="145"/>
      <c r="Q37" s="145"/>
      <c r="R37" s="145"/>
      <c r="S37" s="145"/>
      <c r="T37" s="145"/>
      <c r="V37" s="145"/>
      <c r="Z37" s="145"/>
      <c r="AA37" s="145"/>
    </row>
    <row r="38" spans="1:27" ht="25.5">
      <c r="A38" s="68" t="s">
        <v>543</v>
      </c>
      <c r="B38" s="60">
        <v>20.9</v>
      </c>
      <c r="C38" s="60"/>
      <c r="D38" s="313"/>
      <c r="E38" s="72"/>
      <c r="F38" s="72"/>
      <c r="G38" s="112"/>
      <c r="H38" s="109"/>
      <c r="K38" s="145"/>
      <c r="L38" s="145"/>
      <c r="M38" s="145"/>
      <c r="N38" s="145"/>
      <c r="O38" s="145"/>
      <c r="P38" s="145"/>
      <c r="Q38" s="145"/>
      <c r="R38" s="145"/>
      <c r="S38" s="145"/>
      <c r="T38" s="145"/>
      <c r="V38" s="145"/>
      <c r="Z38" s="145"/>
      <c r="AA38" s="145"/>
    </row>
    <row r="39" spans="1:27" ht="25.5">
      <c r="A39" s="68" t="s">
        <v>544</v>
      </c>
      <c r="B39" s="225">
        <v>20.100000000000001</v>
      </c>
      <c r="C39" s="60"/>
      <c r="D39" s="313">
        <v>863936</v>
      </c>
      <c r="E39" s="72">
        <v>3770792</v>
      </c>
      <c r="F39" s="72">
        <v>972607</v>
      </c>
      <c r="G39" s="112">
        <v>3904866</v>
      </c>
      <c r="H39" s="109"/>
      <c r="K39" s="145"/>
      <c r="L39" s="145"/>
      <c r="M39" s="145"/>
      <c r="N39" s="145"/>
      <c r="O39" s="145"/>
      <c r="P39" s="145"/>
      <c r="Q39" s="145"/>
      <c r="R39" s="145"/>
      <c r="S39" s="145"/>
      <c r="T39" s="145"/>
      <c r="V39" s="145"/>
      <c r="Z39" s="145"/>
      <c r="AA39" s="145"/>
    </row>
    <row r="40" spans="1:27" ht="38.25" customHeight="1">
      <c r="A40" s="66" t="s">
        <v>374</v>
      </c>
      <c r="B40" s="75" t="s">
        <v>40</v>
      </c>
      <c r="C40" s="74"/>
      <c r="D40" s="314">
        <v>41244112</v>
      </c>
      <c r="E40" s="67">
        <v>621865213</v>
      </c>
      <c r="F40" s="67">
        <v>128258364</v>
      </c>
      <c r="G40" s="111">
        <v>837761723</v>
      </c>
      <c r="H40" s="109"/>
      <c r="K40" s="145"/>
      <c r="L40" s="145"/>
      <c r="M40" s="145"/>
      <c r="N40" s="145"/>
      <c r="O40" s="145"/>
      <c r="P40" s="145"/>
      <c r="Q40" s="145"/>
      <c r="R40" s="145"/>
      <c r="S40" s="145"/>
      <c r="T40" s="145"/>
      <c r="V40" s="145"/>
      <c r="Z40" s="145"/>
      <c r="AA40" s="145"/>
    </row>
    <row r="41" spans="1:27" ht="25.5" customHeight="1">
      <c r="A41" s="66" t="s">
        <v>375</v>
      </c>
      <c r="B41" s="75" t="s">
        <v>41</v>
      </c>
      <c r="C41" s="74"/>
      <c r="D41" s="67"/>
      <c r="E41" s="67"/>
      <c r="F41" s="67"/>
      <c r="G41" s="111"/>
      <c r="H41" s="109"/>
      <c r="K41" s="145"/>
      <c r="L41" s="145"/>
      <c r="M41" s="145"/>
      <c r="N41" s="145"/>
      <c r="O41" s="145"/>
      <c r="P41" s="145"/>
      <c r="Q41" s="145"/>
      <c r="R41" s="145"/>
      <c r="S41" s="145"/>
      <c r="T41" s="145"/>
      <c r="V41" s="145"/>
      <c r="Z41" s="145"/>
      <c r="AA41" s="145"/>
    </row>
    <row r="42" spans="1:27" ht="25.5" customHeight="1">
      <c r="A42" s="68" t="s">
        <v>376</v>
      </c>
      <c r="B42" s="70" t="s">
        <v>42</v>
      </c>
      <c r="C42" s="60"/>
      <c r="D42" s="72"/>
      <c r="E42" s="72"/>
      <c r="F42" s="72"/>
      <c r="G42" s="112"/>
      <c r="H42" s="109"/>
      <c r="K42" s="145"/>
      <c r="L42" s="145"/>
      <c r="M42" s="145"/>
      <c r="N42" s="145"/>
      <c r="O42" s="145"/>
      <c r="P42" s="145"/>
      <c r="Q42" s="145"/>
      <c r="R42" s="145"/>
      <c r="S42" s="145"/>
      <c r="T42" s="145"/>
      <c r="V42" s="145"/>
      <c r="Z42" s="145"/>
      <c r="AA42" s="145"/>
    </row>
    <row r="43" spans="1:27" ht="25.5" customHeight="1">
      <c r="A43" s="68" t="s">
        <v>377</v>
      </c>
      <c r="B43" s="70" t="s">
        <v>43</v>
      </c>
      <c r="C43" s="60"/>
      <c r="D43" s="72"/>
      <c r="E43" s="72"/>
      <c r="F43" s="72"/>
      <c r="G43" s="112"/>
      <c r="H43" s="109"/>
      <c r="K43" s="145"/>
      <c r="L43" s="145"/>
      <c r="M43" s="145"/>
      <c r="N43" s="145"/>
      <c r="O43" s="145"/>
      <c r="P43" s="145"/>
      <c r="Q43" s="145"/>
      <c r="R43" s="145"/>
      <c r="S43" s="145"/>
      <c r="T43" s="145"/>
      <c r="V43" s="145"/>
      <c r="Z43" s="145"/>
      <c r="AA43" s="145"/>
    </row>
    <row r="44" spans="1:27" ht="25.5" customHeight="1">
      <c r="A44" s="66" t="s">
        <v>378</v>
      </c>
      <c r="B44" s="75" t="s">
        <v>21</v>
      </c>
      <c r="C44" s="74"/>
      <c r="D44" s="67">
        <v>41244112</v>
      </c>
      <c r="E44" s="67">
        <v>621865213</v>
      </c>
      <c r="F44" s="67">
        <v>128258364</v>
      </c>
      <c r="G44" s="111">
        <v>837761723</v>
      </c>
      <c r="H44" s="109"/>
      <c r="K44" s="145"/>
      <c r="L44" s="145"/>
      <c r="M44" s="145"/>
      <c r="N44" s="145"/>
      <c r="O44" s="145"/>
      <c r="P44" s="145"/>
      <c r="Q44" s="145"/>
      <c r="R44" s="145"/>
      <c r="S44" s="145"/>
      <c r="T44" s="145"/>
      <c r="V44" s="145"/>
      <c r="Z44" s="145"/>
      <c r="AA44" s="145"/>
    </row>
    <row r="45" spans="1:27" ht="25.5">
      <c r="A45" s="68" t="s">
        <v>379</v>
      </c>
      <c r="B45" s="70" t="s">
        <v>20</v>
      </c>
      <c r="C45" s="60"/>
      <c r="D45" s="72">
        <v>88837788</v>
      </c>
      <c r="E45" s="72">
        <v>592519491</v>
      </c>
      <c r="F45" s="72">
        <v>246619903</v>
      </c>
      <c r="G45" s="112">
        <v>899446598</v>
      </c>
      <c r="H45" s="109"/>
      <c r="K45" s="145"/>
      <c r="L45" s="145"/>
      <c r="M45" s="145"/>
      <c r="N45" s="145"/>
      <c r="O45" s="145"/>
      <c r="P45" s="145"/>
      <c r="Q45" s="145"/>
      <c r="R45" s="145"/>
      <c r="S45" s="145"/>
      <c r="T45" s="145"/>
      <c r="V45" s="145"/>
      <c r="Z45" s="145"/>
      <c r="AA45" s="145"/>
    </row>
    <row r="46" spans="1:27" ht="25.5">
      <c r="A46" s="68" t="s">
        <v>380</v>
      </c>
      <c r="B46" s="70" t="s">
        <v>19</v>
      </c>
      <c r="C46" s="60"/>
      <c r="D46" s="72">
        <v>-47593676</v>
      </c>
      <c r="E46" s="72">
        <v>29345722</v>
      </c>
      <c r="F46" s="72">
        <v>-118361539</v>
      </c>
      <c r="G46" s="112">
        <v>-61684875</v>
      </c>
      <c r="H46" s="109"/>
      <c r="K46" s="145"/>
      <c r="L46" s="145"/>
      <c r="M46" s="145"/>
      <c r="N46" s="145"/>
      <c r="O46" s="145"/>
      <c r="P46" s="145"/>
      <c r="Q46" s="145"/>
      <c r="R46" s="145"/>
      <c r="S46" s="145"/>
      <c r="T46" s="145"/>
      <c r="V46" s="145"/>
      <c r="Z46" s="145"/>
      <c r="AA46" s="145"/>
    </row>
    <row r="47" spans="1:27" ht="25.5" customHeight="1">
      <c r="A47" s="66" t="s">
        <v>381</v>
      </c>
      <c r="B47" s="75" t="s">
        <v>44</v>
      </c>
      <c r="C47" s="74"/>
      <c r="D47" s="67"/>
      <c r="E47" s="67"/>
      <c r="F47" s="67"/>
      <c r="G47" s="111"/>
      <c r="H47" s="109"/>
      <c r="K47" s="145"/>
      <c r="L47" s="145"/>
      <c r="M47" s="145"/>
      <c r="N47" s="145"/>
      <c r="O47" s="145"/>
      <c r="P47" s="145"/>
      <c r="Q47" s="145"/>
      <c r="R47" s="145"/>
      <c r="S47" s="145"/>
      <c r="T47" s="145"/>
      <c r="V47" s="145"/>
      <c r="Z47" s="145"/>
      <c r="AA47" s="145"/>
    </row>
    <row r="48" spans="1:27" ht="25.5" customHeight="1">
      <c r="A48" s="66" t="s">
        <v>382</v>
      </c>
      <c r="B48" s="75" t="s">
        <v>45</v>
      </c>
      <c r="C48" s="74"/>
      <c r="D48" s="67">
        <v>41244112</v>
      </c>
      <c r="E48" s="67">
        <v>621865213</v>
      </c>
      <c r="F48" s="67">
        <v>128258364</v>
      </c>
      <c r="G48" s="111">
        <v>837761723</v>
      </c>
      <c r="H48" s="109"/>
      <c r="K48" s="145"/>
      <c r="L48" s="145"/>
      <c r="M48" s="145"/>
      <c r="N48" s="145"/>
      <c r="O48" s="145"/>
      <c r="P48" s="145"/>
      <c r="Q48" s="145"/>
      <c r="R48" s="145"/>
      <c r="S48" s="145"/>
      <c r="T48" s="145"/>
      <c r="V48" s="145"/>
      <c r="Z48" s="145"/>
      <c r="AA48" s="145"/>
    </row>
    <row r="49" spans="1:16">
      <c r="A49" s="65"/>
      <c r="B49" s="65"/>
      <c r="C49" s="65"/>
      <c r="D49" s="65"/>
      <c r="E49" s="65"/>
      <c r="F49" s="65"/>
      <c r="G49" s="252"/>
      <c r="H49" s="123"/>
      <c r="K49" s="145"/>
      <c r="L49" s="145"/>
      <c r="M49" s="152"/>
      <c r="N49" s="152"/>
      <c r="O49" s="152"/>
      <c r="P49" s="152"/>
    </row>
    <row r="51" spans="1:16" s="285" customFormat="1" ht="14.25">
      <c r="A51" s="127" t="s">
        <v>190</v>
      </c>
      <c r="B51" s="128"/>
      <c r="C51" s="129"/>
      <c r="D51" s="129"/>
      <c r="E51" s="130" t="s">
        <v>191</v>
      </c>
      <c r="F51" s="131"/>
      <c r="G51" s="131"/>
    </row>
    <row r="52" spans="1:16" s="285" customFormat="1" ht="14.25">
      <c r="A52" s="128" t="s">
        <v>192</v>
      </c>
      <c r="B52" s="128"/>
      <c r="C52" s="129"/>
      <c r="D52" s="129"/>
      <c r="E52" s="129" t="s">
        <v>193</v>
      </c>
      <c r="F52" s="131"/>
      <c r="G52" s="131"/>
    </row>
    <row r="53" spans="1:16" s="285" customFormat="1" ht="14.25">
      <c r="A53" s="128"/>
      <c r="B53" s="128"/>
      <c r="C53" s="129"/>
      <c r="D53" s="129"/>
      <c r="E53" s="129"/>
      <c r="F53" s="131"/>
      <c r="G53" s="131"/>
    </row>
    <row r="54" spans="1:16" s="285" customFormat="1" ht="14.25">
      <c r="A54" s="128"/>
      <c r="B54" s="128"/>
      <c r="C54" s="129"/>
      <c r="D54" s="129"/>
      <c r="E54" s="129"/>
      <c r="F54" s="131"/>
      <c r="G54" s="131"/>
    </row>
    <row r="55" spans="1:16" s="285" customFormat="1" ht="14.25">
      <c r="A55" s="128"/>
      <c r="B55" s="128"/>
      <c r="C55" s="129"/>
      <c r="D55" s="129"/>
      <c r="E55" s="129"/>
      <c r="F55" s="131"/>
      <c r="G55" s="131"/>
    </row>
    <row r="56" spans="1:16" s="285" customFormat="1" ht="14.25">
      <c r="A56" s="128"/>
      <c r="B56" s="128"/>
      <c r="C56" s="129"/>
      <c r="D56" s="129"/>
      <c r="E56" s="129"/>
      <c r="F56" s="131"/>
      <c r="G56" s="131"/>
    </row>
    <row r="57" spans="1:16" s="285" customFormat="1" ht="14.25">
      <c r="A57" s="128"/>
      <c r="B57" s="128"/>
      <c r="C57" s="129"/>
      <c r="D57" s="129"/>
      <c r="E57" s="129"/>
      <c r="F57" s="131"/>
      <c r="G57" s="131"/>
    </row>
    <row r="58" spans="1:16" s="285" customFormat="1" ht="14.25">
      <c r="A58" s="128"/>
      <c r="B58" s="128"/>
      <c r="C58" s="129"/>
      <c r="D58" s="129"/>
      <c r="E58" s="129"/>
      <c r="F58" s="131"/>
      <c r="G58" s="131"/>
    </row>
    <row r="59" spans="1:16" s="285" customFormat="1" ht="14.25">
      <c r="A59" s="132"/>
      <c r="B59" s="132"/>
      <c r="C59" s="129"/>
      <c r="D59" s="129"/>
      <c r="E59" s="133"/>
      <c r="F59" s="134"/>
      <c r="G59" s="131"/>
    </row>
    <row r="60" spans="1:16" s="285" customFormat="1" ht="14.25">
      <c r="A60" s="127" t="s">
        <v>257</v>
      </c>
      <c r="B60" s="128"/>
      <c r="C60" s="129"/>
      <c r="D60" s="129"/>
      <c r="E60" s="130" t="s">
        <v>549</v>
      </c>
      <c r="F60" s="131"/>
      <c r="G60" s="131"/>
    </row>
    <row r="61" spans="1:16" s="285" customFormat="1" ht="14.25">
      <c r="A61" s="127" t="s">
        <v>550</v>
      </c>
      <c r="B61" s="128"/>
      <c r="C61" s="129"/>
      <c r="D61" s="129"/>
      <c r="E61" s="130"/>
      <c r="F61" s="131"/>
      <c r="G61" s="131"/>
    </row>
    <row r="62" spans="1:16" s="285" customFormat="1" ht="14.25">
      <c r="A62" s="121" t="s">
        <v>258</v>
      </c>
      <c r="B62" s="128"/>
      <c r="C62" s="129"/>
      <c r="D62" s="129"/>
      <c r="E62" s="129"/>
      <c r="F62" s="131"/>
      <c r="G62" s="131"/>
    </row>
    <row r="63" spans="1:16">
      <c r="A63" s="122"/>
      <c r="B63" s="122"/>
      <c r="D63" s="121"/>
      <c r="E63" s="135"/>
      <c r="F63" s="121"/>
      <c r="G63" s="121"/>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1"/>
  <sheetViews>
    <sheetView view="pageBreakPreview" topLeftCell="A55" zoomScaleNormal="100" zoomScaleSheetLayoutView="100" workbookViewId="0">
      <selection activeCell="E17" sqref="E17"/>
    </sheetView>
  </sheetViews>
  <sheetFormatPr defaultRowHeight="12.75"/>
  <cols>
    <col min="1" max="1" width="56" style="110" customWidth="1"/>
    <col min="2" max="2" width="10.28515625" style="110" customWidth="1"/>
    <col min="3" max="3" width="13.42578125" style="110" customWidth="1"/>
    <col min="4" max="4" width="29.85546875" style="110" customWidth="1"/>
    <col min="5" max="5" width="31.28515625" style="110" customWidth="1"/>
    <col min="6" max="6" width="24.5703125" style="236" customWidth="1"/>
    <col min="7" max="16384" width="9.140625" style="110"/>
  </cols>
  <sheetData>
    <row r="1" spans="1:9" ht="27" customHeight="1">
      <c r="A1" s="516" t="s">
        <v>252</v>
      </c>
      <c r="B1" s="516"/>
      <c r="C1" s="516"/>
      <c r="D1" s="516"/>
      <c r="E1" s="516"/>
    </row>
    <row r="2" spans="1:9" ht="35.25" customHeight="1">
      <c r="A2" s="517" t="s">
        <v>185</v>
      </c>
      <c r="B2" s="517"/>
      <c r="C2" s="517"/>
      <c r="D2" s="517"/>
      <c r="E2" s="517"/>
    </row>
    <row r="3" spans="1:9">
      <c r="A3" s="510" t="s">
        <v>194</v>
      </c>
      <c r="B3" s="510"/>
      <c r="C3" s="510"/>
      <c r="D3" s="510"/>
      <c r="E3" s="510"/>
    </row>
    <row r="4" spans="1:9" ht="19.5" customHeight="1">
      <c r="A4" s="510"/>
      <c r="B4" s="510"/>
      <c r="C4" s="510"/>
      <c r="D4" s="510"/>
      <c r="E4" s="510"/>
    </row>
    <row r="5" spans="1:9" s="296" customFormat="1">
      <c r="A5" s="518" t="str">
        <f>'ngay thang'!B10</f>
        <v>Tháng 4 năm 2020/April 2020</v>
      </c>
      <c r="B5" s="518"/>
      <c r="C5" s="518"/>
      <c r="D5" s="518"/>
      <c r="E5" s="518"/>
      <c r="F5" s="295"/>
    </row>
    <row r="6" spans="1:9">
      <c r="A6" s="115"/>
      <c r="B6" s="115"/>
      <c r="C6" s="115"/>
      <c r="D6" s="115"/>
      <c r="E6" s="115"/>
    </row>
    <row r="7" spans="1:9" ht="30" customHeight="1">
      <c r="A7" s="117" t="s">
        <v>263</v>
      </c>
      <c r="B7" s="506" t="s">
        <v>547</v>
      </c>
      <c r="C7" s="506"/>
      <c r="D7" s="506"/>
      <c r="E7" s="506"/>
    </row>
    <row r="8" spans="1:9" ht="30" customHeight="1">
      <c r="A8" s="119" t="s">
        <v>262</v>
      </c>
      <c r="B8" s="505" t="s">
        <v>264</v>
      </c>
      <c r="C8" s="505"/>
      <c r="D8" s="505"/>
      <c r="E8" s="505"/>
    </row>
    <row r="9" spans="1:9" ht="30" customHeight="1">
      <c r="A9" s="117" t="s">
        <v>265</v>
      </c>
      <c r="B9" s="506" t="s">
        <v>351</v>
      </c>
      <c r="C9" s="506"/>
      <c r="D9" s="506"/>
      <c r="E9" s="506"/>
    </row>
    <row r="10" spans="1:9" s="304" customFormat="1" ht="30" customHeight="1">
      <c r="A10" s="300" t="s">
        <v>394</v>
      </c>
      <c r="B10" s="507" t="str">
        <f>'ngay thang'!B14</f>
        <v>Ngày 04 tháng 05 năm 2020
04 May 2020</v>
      </c>
      <c r="C10" s="507"/>
      <c r="D10" s="507"/>
      <c r="E10" s="507"/>
      <c r="F10" s="236"/>
    </row>
    <row r="12" spans="1:9" s="121" customFormat="1" ht="30" customHeight="1">
      <c r="A12" s="65" t="s">
        <v>187</v>
      </c>
      <c r="B12" s="65" t="s">
        <v>188</v>
      </c>
      <c r="C12" s="136" t="s">
        <v>189</v>
      </c>
      <c r="D12" s="136" t="str">
        <f>'ngay thang'!B16</f>
        <v>KỲ BÁO CÁO/ THIS PERIOD
30/04/2020</v>
      </c>
      <c r="E12" s="136" t="str">
        <f>'ngay thang'!C16</f>
        <v>KỲ TRƯỚC/ LAST PERIOD
31/03/2020</v>
      </c>
      <c r="F12" s="237"/>
    </row>
    <row r="13" spans="1:9" s="121" customFormat="1" ht="25.5">
      <c r="A13" s="137" t="s">
        <v>396</v>
      </c>
      <c r="B13" s="137" t="s">
        <v>46</v>
      </c>
      <c r="C13" s="138"/>
      <c r="D13" s="259"/>
      <c r="E13" s="258"/>
      <c r="F13" s="237"/>
    </row>
    <row r="14" spans="1:9" s="121" customFormat="1" ht="25.5">
      <c r="A14" s="137" t="s">
        <v>397</v>
      </c>
      <c r="B14" s="139" t="s">
        <v>0</v>
      </c>
      <c r="C14" s="140"/>
      <c r="D14" s="258">
        <v>8685697466</v>
      </c>
      <c r="E14" s="258">
        <v>4796964683</v>
      </c>
      <c r="F14" s="237"/>
      <c r="G14" s="141"/>
      <c r="H14" s="141"/>
      <c r="I14" s="141"/>
    </row>
    <row r="15" spans="1:9" s="121" customFormat="1" ht="25.5">
      <c r="A15" s="142" t="s">
        <v>398</v>
      </c>
      <c r="B15" s="143" t="s">
        <v>47</v>
      </c>
      <c r="C15" s="144"/>
      <c r="D15" s="259">
        <v>3685697466</v>
      </c>
      <c r="E15" s="259">
        <v>4796964683</v>
      </c>
      <c r="F15" s="237"/>
      <c r="G15" s="141"/>
      <c r="H15" s="141"/>
      <c r="I15" s="141"/>
    </row>
    <row r="16" spans="1:9" s="121" customFormat="1" ht="25.5">
      <c r="A16" s="142" t="s">
        <v>399</v>
      </c>
      <c r="B16" s="143" t="s">
        <v>48</v>
      </c>
      <c r="C16" s="144"/>
      <c r="D16" s="259">
        <v>5000000000</v>
      </c>
      <c r="E16" s="259"/>
      <c r="F16" s="237"/>
      <c r="G16" s="141"/>
      <c r="H16" s="141"/>
      <c r="I16" s="141"/>
    </row>
    <row r="17" spans="1:9" s="121" customFormat="1" ht="25.5">
      <c r="A17" s="137" t="s">
        <v>400</v>
      </c>
      <c r="B17" s="139" t="s">
        <v>1</v>
      </c>
      <c r="C17" s="146"/>
      <c r="D17" s="260">
        <v>29600774873</v>
      </c>
      <c r="E17" s="260">
        <v>27658075983</v>
      </c>
      <c r="F17" s="237"/>
      <c r="G17" s="141"/>
      <c r="H17" s="141"/>
      <c r="I17" s="141"/>
    </row>
    <row r="18" spans="1:9" s="121" customFormat="1" ht="25.5">
      <c r="A18" s="142" t="s">
        <v>401</v>
      </c>
      <c r="B18" s="143" t="s">
        <v>2</v>
      </c>
      <c r="C18" s="144"/>
      <c r="D18" s="259">
        <v>29600774873</v>
      </c>
      <c r="E18" s="259">
        <v>27658075983</v>
      </c>
      <c r="F18" s="237"/>
      <c r="G18" s="141"/>
      <c r="H18" s="141"/>
      <c r="I18" s="141"/>
    </row>
    <row r="19" spans="1:9" s="121" customFormat="1" ht="25.5">
      <c r="A19" s="142" t="s">
        <v>326</v>
      </c>
      <c r="B19" s="143">
        <v>121.1</v>
      </c>
      <c r="C19" s="144"/>
      <c r="D19" s="259"/>
      <c r="E19" s="259"/>
      <c r="F19" s="237"/>
      <c r="G19" s="141"/>
      <c r="H19" s="141"/>
      <c r="I19" s="141"/>
    </row>
    <row r="20" spans="1:9" s="121" customFormat="1" ht="25.5">
      <c r="A20" s="142" t="s">
        <v>327</v>
      </c>
      <c r="B20" s="143">
        <v>121.2</v>
      </c>
      <c r="C20" s="144"/>
      <c r="D20" s="259">
        <v>17598321153</v>
      </c>
      <c r="E20" s="259">
        <v>15655622263</v>
      </c>
      <c r="F20" s="237"/>
      <c r="G20" s="141"/>
      <c r="H20" s="141"/>
      <c r="I20" s="141"/>
    </row>
    <row r="21" spans="1:9" s="121" customFormat="1" ht="25.5">
      <c r="A21" s="142" t="s">
        <v>328</v>
      </c>
      <c r="B21" s="143">
        <v>121.3</v>
      </c>
      <c r="C21" s="144"/>
      <c r="D21" s="259"/>
      <c r="E21" s="259"/>
      <c r="F21" s="237"/>
      <c r="G21" s="141"/>
      <c r="H21" s="141"/>
      <c r="I21" s="141"/>
    </row>
    <row r="22" spans="1:9" s="121" customFormat="1" ht="25.5">
      <c r="A22" s="142" t="s">
        <v>329</v>
      </c>
      <c r="B22" s="143">
        <v>121.4</v>
      </c>
      <c r="C22" s="144"/>
      <c r="D22" s="259">
        <v>12002453720</v>
      </c>
      <c r="E22" s="259">
        <v>12002453720</v>
      </c>
      <c r="F22" s="237"/>
      <c r="G22" s="141"/>
      <c r="H22" s="141"/>
      <c r="I22" s="141"/>
    </row>
    <row r="23" spans="1:9" s="121" customFormat="1" ht="25.5">
      <c r="A23" s="142" t="s">
        <v>402</v>
      </c>
      <c r="B23" s="143" t="s">
        <v>49</v>
      </c>
      <c r="C23" s="147"/>
      <c r="D23" s="259"/>
      <c r="E23" s="259"/>
      <c r="F23" s="238"/>
      <c r="G23" s="141"/>
      <c r="H23" s="141"/>
      <c r="I23" s="141"/>
    </row>
    <row r="24" spans="1:9" s="121" customFormat="1" ht="25.5">
      <c r="A24" s="137" t="s">
        <v>403</v>
      </c>
      <c r="B24" s="149" t="s">
        <v>3</v>
      </c>
      <c r="C24" s="140"/>
      <c r="D24" s="260">
        <v>687632476</v>
      </c>
      <c r="E24" s="260">
        <v>837336371</v>
      </c>
      <c r="F24" s="238"/>
      <c r="G24" s="141"/>
      <c r="H24" s="141"/>
      <c r="I24" s="141"/>
    </row>
    <row r="25" spans="1:9" s="121" customFormat="1" ht="25.5">
      <c r="A25" s="142" t="s">
        <v>404</v>
      </c>
      <c r="B25" s="143" t="s">
        <v>4</v>
      </c>
      <c r="C25" s="147"/>
      <c r="D25" s="259"/>
      <c r="E25" s="259"/>
      <c r="F25" s="238"/>
      <c r="G25" s="141"/>
      <c r="H25" s="141"/>
      <c r="I25" s="141"/>
    </row>
    <row r="26" spans="1:9" s="121" customFormat="1" ht="25.5">
      <c r="A26" s="142" t="s">
        <v>405</v>
      </c>
      <c r="B26" s="150" t="s">
        <v>268</v>
      </c>
      <c r="C26" s="147"/>
      <c r="D26" s="259"/>
      <c r="E26" s="259"/>
      <c r="F26" s="238"/>
      <c r="G26" s="141"/>
      <c r="H26" s="141"/>
      <c r="I26" s="141"/>
    </row>
    <row r="27" spans="1:9" s="121" customFormat="1" ht="25.5">
      <c r="A27" s="142" t="s">
        <v>406</v>
      </c>
      <c r="B27" s="143" t="s">
        <v>50</v>
      </c>
      <c r="C27" s="144"/>
      <c r="D27" s="259">
        <v>687632476</v>
      </c>
      <c r="E27" s="259">
        <v>837336371</v>
      </c>
      <c r="F27" s="237"/>
      <c r="G27" s="141"/>
      <c r="H27" s="141"/>
      <c r="I27" s="141"/>
    </row>
    <row r="28" spans="1:9" s="121" customFormat="1" ht="25.5">
      <c r="A28" s="142" t="s">
        <v>407</v>
      </c>
      <c r="B28" s="143" t="s">
        <v>51</v>
      </c>
      <c r="C28" s="144"/>
      <c r="D28" s="259"/>
      <c r="E28" s="259"/>
      <c r="F28" s="237"/>
      <c r="G28" s="141"/>
      <c r="H28" s="141"/>
      <c r="I28" s="141"/>
    </row>
    <row r="29" spans="1:9" s="121" customFormat="1" ht="42" customHeight="1">
      <c r="A29" s="142" t="s">
        <v>408</v>
      </c>
      <c r="B29" s="143" t="s">
        <v>269</v>
      </c>
      <c r="C29" s="144"/>
      <c r="D29" s="259"/>
      <c r="E29" s="259"/>
      <c r="F29" s="237"/>
      <c r="G29" s="141"/>
      <c r="H29" s="141"/>
      <c r="I29" s="141"/>
    </row>
    <row r="30" spans="1:9" s="121" customFormat="1" ht="25.5">
      <c r="A30" s="142" t="s">
        <v>409</v>
      </c>
      <c r="B30" s="143" t="s">
        <v>52</v>
      </c>
      <c r="C30" s="144"/>
      <c r="D30" s="259">
        <v>687632476</v>
      </c>
      <c r="E30" s="259">
        <v>837336371</v>
      </c>
      <c r="F30" s="237"/>
      <c r="G30" s="141"/>
      <c r="H30" s="141"/>
      <c r="I30" s="141"/>
    </row>
    <row r="31" spans="1:9" s="121" customFormat="1" ht="25.5">
      <c r="A31" s="142" t="s">
        <v>410</v>
      </c>
      <c r="B31" s="143" t="s">
        <v>53</v>
      </c>
      <c r="C31" s="144"/>
      <c r="D31" s="259"/>
      <c r="E31" s="259"/>
      <c r="F31" s="237"/>
      <c r="G31" s="141"/>
      <c r="H31" s="141"/>
      <c r="I31" s="141"/>
    </row>
    <row r="32" spans="1:9" s="121" customFormat="1" ht="25.5">
      <c r="A32" s="142" t="s">
        <v>411</v>
      </c>
      <c r="B32" s="143" t="s">
        <v>54</v>
      </c>
      <c r="C32" s="144"/>
      <c r="D32" s="259"/>
      <c r="E32" s="259"/>
      <c r="F32" s="237"/>
      <c r="G32" s="141"/>
      <c r="H32" s="141"/>
      <c r="I32" s="141"/>
    </row>
    <row r="33" spans="1:9" s="121" customFormat="1" ht="25.5">
      <c r="A33" s="137" t="s">
        <v>412</v>
      </c>
      <c r="B33" s="139" t="s">
        <v>55</v>
      </c>
      <c r="C33" s="146"/>
      <c r="D33" s="260">
        <v>38974104815</v>
      </c>
      <c r="E33" s="260">
        <v>33292377037</v>
      </c>
      <c r="F33" s="237">
        <v>0</v>
      </c>
      <c r="G33" s="141"/>
      <c r="H33" s="141"/>
      <c r="I33" s="141"/>
    </row>
    <row r="34" spans="1:9" s="121" customFormat="1" ht="25.5">
      <c r="A34" s="137" t="s">
        <v>413</v>
      </c>
      <c r="B34" s="139" t="s">
        <v>56</v>
      </c>
      <c r="C34" s="146"/>
      <c r="D34" s="260"/>
      <c r="E34" s="260"/>
      <c r="F34" s="237"/>
      <c r="G34" s="141"/>
      <c r="H34" s="141"/>
      <c r="I34" s="141"/>
    </row>
    <row r="35" spans="1:9" s="121" customFormat="1" ht="25.5">
      <c r="A35" s="142" t="s">
        <v>414</v>
      </c>
      <c r="B35" s="143" t="s">
        <v>6</v>
      </c>
      <c r="C35" s="144"/>
      <c r="D35" s="259"/>
      <c r="E35" s="259"/>
      <c r="F35" s="237"/>
      <c r="G35" s="141"/>
      <c r="H35" s="141"/>
      <c r="I35" s="141"/>
    </row>
    <row r="36" spans="1:9" s="121" customFormat="1" ht="25.5">
      <c r="A36" s="142" t="s">
        <v>415</v>
      </c>
      <c r="B36" s="143" t="s">
        <v>7</v>
      </c>
      <c r="C36" s="144"/>
      <c r="D36" s="259"/>
      <c r="E36" s="259"/>
      <c r="F36" s="237"/>
      <c r="G36" s="141"/>
      <c r="H36" s="141"/>
      <c r="I36" s="141"/>
    </row>
    <row r="37" spans="1:9" s="121" customFormat="1" ht="51">
      <c r="A37" s="142" t="s">
        <v>416</v>
      </c>
      <c r="B37" s="143" t="s">
        <v>57</v>
      </c>
      <c r="C37" s="144"/>
      <c r="D37" s="259"/>
      <c r="E37" s="261"/>
      <c r="F37" s="237"/>
      <c r="G37" s="141"/>
      <c r="H37" s="141"/>
      <c r="I37" s="141"/>
    </row>
    <row r="38" spans="1:9" s="121" customFormat="1" ht="25.5">
      <c r="A38" s="142" t="s">
        <v>417</v>
      </c>
      <c r="B38" s="143" t="s">
        <v>8</v>
      </c>
      <c r="C38" s="144"/>
      <c r="D38" s="261">
        <v>8078669</v>
      </c>
      <c r="E38" s="261">
        <v>23778394</v>
      </c>
      <c r="F38" s="237"/>
      <c r="G38" s="141"/>
      <c r="H38" s="141"/>
      <c r="I38" s="141"/>
    </row>
    <row r="39" spans="1:9" s="121" customFormat="1" ht="25.5">
      <c r="A39" s="142" t="s">
        <v>418</v>
      </c>
      <c r="B39" s="143" t="s">
        <v>9</v>
      </c>
      <c r="C39" s="144"/>
      <c r="D39" s="259"/>
      <c r="E39" s="259"/>
      <c r="F39" s="237"/>
      <c r="G39" s="141"/>
      <c r="H39" s="141"/>
      <c r="I39" s="141"/>
    </row>
    <row r="40" spans="1:9" s="121" customFormat="1" ht="25.5">
      <c r="A40" s="142" t="s">
        <v>419</v>
      </c>
      <c r="B40" s="143" t="s">
        <v>58</v>
      </c>
      <c r="C40" s="144"/>
      <c r="D40" s="259">
        <v>66573745</v>
      </c>
      <c r="E40" s="259">
        <v>116786865</v>
      </c>
      <c r="F40" s="237"/>
      <c r="G40" s="141"/>
      <c r="H40" s="141"/>
      <c r="I40" s="141"/>
    </row>
    <row r="41" spans="1:9" s="121" customFormat="1" ht="25.5">
      <c r="A41" s="142" t="s">
        <v>420</v>
      </c>
      <c r="B41" s="143" t="s">
        <v>59</v>
      </c>
      <c r="C41" s="144"/>
      <c r="D41" s="259">
        <v>149000000</v>
      </c>
      <c r="E41" s="259">
        <v>562000000</v>
      </c>
      <c r="F41" s="237"/>
      <c r="G41" s="141"/>
      <c r="H41" s="141"/>
      <c r="I41" s="141"/>
    </row>
    <row r="42" spans="1:9" s="121" customFormat="1" ht="25.5">
      <c r="A42" s="142" t="s">
        <v>421</v>
      </c>
      <c r="B42" s="143" t="s">
        <v>10</v>
      </c>
      <c r="C42" s="144"/>
      <c r="D42" s="259">
        <v>104</v>
      </c>
      <c r="E42" s="259">
        <v>104</v>
      </c>
      <c r="F42" s="237"/>
      <c r="G42" s="141"/>
      <c r="H42" s="141"/>
      <c r="I42" s="141"/>
    </row>
    <row r="43" spans="1:9" s="121" customFormat="1" ht="25.5">
      <c r="A43" s="142" t="s">
        <v>422</v>
      </c>
      <c r="B43" s="143" t="s">
        <v>60</v>
      </c>
      <c r="C43" s="144"/>
      <c r="D43" s="259">
        <v>139966175</v>
      </c>
      <c r="E43" s="259">
        <v>117624269</v>
      </c>
      <c r="F43" s="237"/>
      <c r="G43" s="141"/>
      <c r="H43" s="141"/>
      <c r="I43" s="141"/>
    </row>
    <row r="44" spans="1:9" s="121" customFormat="1" ht="25.5">
      <c r="A44" s="142" t="s">
        <v>423</v>
      </c>
      <c r="B44" s="143" t="s">
        <v>61</v>
      </c>
      <c r="C44" s="144"/>
      <c r="D44" s="259">
        <v>348579</v>
      </c>
      <c r="E44" s="259"/>
      <c r="F44" s="237"/>
      <c r="G44" s="141"/>
      <c r="H44" s="141"/>
      <c r="I44" s="141"/>
    </row>
    <row r="45" spans="1:9" s="121" customFormat="1" ht="25.5">
      <c r="A45" s="137" t="s">
        <v>424</v>
      </c>
      <c r="B45" s="139" t="s">
        <v>5</v>
      </c>
      <c r="C45" s="146"/>
      <c r="D45" s="260">
        <v>363967272</v>
      </c>
      <c r="E45" s="260">
        <v>820189632</v>
      </c>
      <c r="F45" s="237">
        <v>0</v>
      </c>
      <c r="G45" s="141"/>
      <c r="H45" s="141"/>
      <c r="I45" s="141"/>
    </row>
    <row r="46" spans="1:9" s="121" customFormat="1" ht="38.25">
      <c r="A46" s="137" t="s">
        <v>425</v>
      </c>
      <c r="B46" s="139" t="s">
        <v>11</v>
      </c>
      <c r="C46" s="146"/>
      <c r="D46" s="260">
        <v>38610137543</v>
      </c>
      <c r="E46" s="260">
        <v>32472187405</v>
      </c>
      <c r="F46" s="237">
        <v>0</v>
      </c>
      <c r="G46" s="141"/>
      <c r="H46" s="141"/>
      <c r="I46" s="141"/>
    </row>
    <row r="47" spans="1:9" s="121" customFormat="1" ht="25.5">
      <c r="A47" s="142" t="s">
        <v>426</v>
      </c>
      <c r="B47" s="143" t="s">
        <v>12</v>
      </c>
      <c r="C47" s="144"/>
      <c r="D47" s="259">
        <v>35710778800</v>
      </c>
      <c r="E47" s="259">
        <v>30069634800</v>
      </c>
      <c r="F47" s="237"/>
      <c r="G47" s="141"/>
      <c r="H47" s="141"/>
      <c r="I47" s="141"/>
    </row>
    <row r="48" spans="1:9" s="121" customFormat="1" ht="25.5">
      <c r="A48" s="142" t="s">
        <v>427</v>
      </c>
      <c r="B48" s="143" t="s">
        <v>13</v>
      </c>
      <c r="C48" s="144"/>
      <c r="D48" s="259">
        <v>779922578900</v>
      </c>
      <c r="E48" s="259">
        <v>761136891700</v>
      </c>
      <c r="F48" s="237"/>
      <c r="G48" s="141"/>
      <c r="H48" s="141"/>
      <c r="I48" s="141"/>
    </row>
    <row r="49" spans="1:9" s="121" customFormat="1" ht="25.5">
      <c r="A49" s="142" t="s">
        <v>428</v>
      </c>
      <c r="B49" s="143" t="s">
        <v>62</v>
      </c>
      <c r="C49" s="144"/>
      <c r="D49" s="259">
        <v>-744211800100</v>
      </c>
      <c r="E49" s="259">
        <v>-731067256900</v>
      </c>
      <c r="F49" s="237"/>
      <c r="G49" s="141"/>
      <c r="H49" s="141"/>
      <c r="I49" s="141"/>
    </row>
    <row r="50" spans="1:9" s="121" customFormat="1" ht="25.5">
      <c r="A50" s="142" t="s">
        <v>429</v>
      </c>
      <c r="B50" s="143" t="s">
        <v>63</v>
      </c>
      <c r="C50" s="144"/>
      <c r="D50" s="259">
        <v>-946591268</v>
      </c>
      <c r="E50" s="259">
        <v>-1402153294</v>
      </c>
      <c r="F50" s="237"/>
      <c r="G50" s="141"/>
      <c r="H50" s="141"/>
      <c r="I50" s="141"/>
    </row>
    <row r="51" spans="1:9" s="121" customFormat="1" ht="25.5">
      <c r="A51" s="142" t="s">
        <v>430</v>
      </c>
      <c r="B51" s="143" t="s">
        <v>14</v>
      </c>
      <c r="C51" s="144"/>
      <c r="D51" s="259">
        <v>3845950011</v>
      </c>
      <c r="E51" s="259">
        <v>3804705899</v>
      </c>
      <c r="F51" s="309">
        <f>D51-E51-BCthunhap!D48</f>
        <v>0</v>
      </c>
      <c r="G51" s="141"/>
      <c r="H51" s="141"/>
      <c r="I51" s="141"/>
    </row>
    <row r="52" spans="1:9" s="121" customFormat="1" ht="38.25">
      <c r="A52" s="137" t="s">
        <v>431</v>
      </c>
      <c r="B52" s="139" t="s">
        <v>15</v>
      </c>
      <c r="C52" s="146"/>
      <c r="D52" s="310">
        <v>10811.9</v>
      </c>
      <c r="E52" s="310">
        <v>10798.99</v>
      </c>
      <c r="F52" s="237">
        <v>0</v>
      </c>
      <c r="G52" s="141"/>
      <c r="H52" s="141"/>
      <c r="I52" s="141"/>
    </row>
    <row r="53" spans="1:9" s="121" customFormat="1" ht="25.5">
      <c r="A53" s="137" t="s">
        <v>432</v>
      </c>
      <c r="B53" s="139" t="s">
        <v>64</v>
      </c>
      <c r="C53" s="146"/>
      <c r="D53" s="310"/>
      <c r="E53" s="310"/>
      <c r="F53" s="237"/>
      <c r="G53" s="141"/>
      <c r="H53" s="141"/>
      <c r="I53" s="141"/>
    </row>
    <row r="54" spans="1:9" s="121" customFormat="1" ht="28.5" customHeight="1">
      <c r="A54" s="142" t="s">
        <v>433</v>
      </c>
      <c r="B54" s="143" t="s">
        <v>65</v>
      </c>
      <c r="C54" s="144"/>
      <c r="D54" s="311"/>
      <c r="E54" s="311"/>
      <c r="F54" s="237"/>
      <c r="G54" s="141"/>
      <c r="H54" s="141"/>
      <c r="I54" s="141"/>
    </row>
    <row r="55" spans="1:9" s="121" customFormat="1" ht="38.25">
      <c r="A55" s="142" t="s">
        <v>434</v>
      </c>
      <c r="B55" s="143" t="s">
        <v>66</v>
      </c>
      <c r="C55" s="144"/>
      <c r="D55" s="311"/>
      <c r="E55" s="311"/>
      <c r="F55" s="237"/>
      <c r="G55" s="141"/>
      <c r="H55" s="141"/>
      <c r="I55" s="141"/>
    </row>
    <row r="56" spans="1:9" s="121" customFormat="1" ht="29.25" customHeight="1">
      <c r="A56" s="137" t="s">
        <v>435</v>
      </c>
      <c r="B56" s="139" t="s">
        <v>67</v>
      </c>
      <c r="C56" s="146"/>
      <c r="D56" s="310"/>
      <c r="E56" s="310"/>
      <c r="F56" s="237"/>
      <c r="G56" s="141"/>
      <c r="H56" s="141"/>
      <c r="I56" s="141"/>
    </row>
    <row r="57" spans="1:9" s="121" customFormat="1" ht="25.5">
      <c r="A57" s="142" t="s">
        <v>436</v>
      </c>
      <c r="B57" s="143" t="s">
        <v>68</v>
      </c>
      <c r="C57" s="144"/>
      <c r="D57" s="311"/>
      <c r="E57" s="311"/>
      <c r="F57" s="237"/>
      <c r="G57" s="141"/>
      <c r="H57" s="141"/>
      <c r="I57" s="141"/>
    </row>
    <row r="58" spans="1:9" s="121" customFormat="1" ht="25.5">
      <c r="A58" s="142" t="s">
        <v>437</v>
      </c>
      <c r="B58" s="143" t="s">
        <v>69</v>
      </c>
      <c r="C58" s="144"/>
      <c r="D58" s="311"/>
      <c r="E58" s="311"/>
      <c r="F58" s="237"/>
      <c r="G58" s="141"/>
      <c r="H58" s="141"/>
      <c r="I58" s="141"/>
    </row>
    <row r="59" spans="1:9" s="121" customFormat="1" ht="25.5">
      <c r="A59" s="142" t="s">
        <v>438</v>
      </c>
      <c r="B59" s="143" t="s">
        <v>70</v>
      </c>
      <c r="C59" s="144"/>
      <c r="D59" s="311"/>
      <c r="E59" s="311"/>
      <c r="F59" s="237"/>
      <c r="G59" s="141"/>
      <c r="H59" s="141"/>
      <c r="I59" s="141"/>
    </row>
    <row r="60" spans="1:9" s="121" customFormat="1" ht="25.5">
      <c r="A60" s="142" t="s">
        <v>439</v>
      </c>
      <c r="B60" s="143" t="s">
        <v>71</v>
      </c>
      <c r="C60" s="144"/>
      <c r="D60" s="312">
        <v>3571077.88</v>
      </c>
      <c r="E60" s="311">
        <v>3006963.48</v>
      </c>
      <c r="F60" s="237">
        <v>0</v>
      </c>
      <c r="G60" s="141"/>
      <c r="H60" s="141"/>
      <c r="I60" s="141"/>
    </row>
    <row r="61" spans="1:9" s="121" customFormat="1">
      <c r="A61" s="218"/>
      <c r="B61" s="219"/>
      <c r="C61" s="65"/>
      <c r="D61" s="220"/>
      <c r="E61" s="220"/>
      <c r="F61" s="237"/>
      <c r="G61" s="152"/>
    </row>
    <row r="62" spans="1:9" s="121" customFormat="1">
      <c r="A62" s="153"/>
      <c r="B62" s="116"/>
      <c r="C62" s="116"/>
      <c r="D62" s="154"/>
      <c r="E62" s="154"/>
      <c r="F62" s="237"/>
    </row>
    <row r="63" spans="1:9" s="121" customFormat="1">
      <c r="A63" s="127" t="s">
        <v>190</v>
      </c>
      <c r="B63" s="128"/>
      <c r="C63" s="129"/>
      <c r="D63" s="130" t="s">
        <v>191</v>
      </c>
      <c r="E63" s="130"/>
      <c r="F63" s="237"/>
    </row>
    <row r="64" spans="1:9" s="121" customFormat="1">
      <c r="A64" s="221" t="s">
        <v>192</v>
      </c>
      <c r="B64" s="128"/>
      <c r="C64" s="129"/>
      <c r="D64" s="222" t="s">
        <v>193</v>
      </c>
      <c r="E64" s="222"/>
      <c r="F64" s="237"/>
    </row>
    <row r="65" spans="1:6" s="121" customFormat="1">
      <c r="A65" s="128"/>
      <c r="B65" s="128"/>
      <c r="C65" s="129"/>
      <c r="D65" s="129"/>
      <c r="E65" s="129"/>
      <c r="F65" s="237"/>
    </row>
    <row r="66" spans="1:6" s="121" customFormat="1">
      <c r="A66" s="128"/>
      <c r="B66" s="128"/>
      <c r="C66" s="129"/>
      <c r="D66" s="129"/>
      <c r="E66" s="129"/>
      <c r="F66" s="237"/>
    </row>
    <row r="67" spans="1:6" s="121" customFormat="1">
      <c r="A67" s="128"/>
      <c r="B67" s="128"/>
      <c r="C67" s="129"/>
      <c r="D67" s="129"/>
      <c r="E67" s="129"/>
      <c r="F67" s="237"/>
    </row>
    <row r="68" spans="1:6" s="121" customFormat="1">
      <c r="A68" s="128"/>
      <c r="B68" s="128"/>
      <c r="C68" s="129"/>
      <c r="D68" s="129"/>
      <c r="E68" s="129"/>
      <c r="F68" s="237"/>
    </row>
    <row r="69" spans="1:6" s="121" customFormat="1">
      <c r="A69" s="128"/>
      <c r="B69" s="128"/>
      <c r="C69" s="129"/>
      <c r="D69" s="129"/>
      <c r="E69" s="129"/>
      <c r="F69" s="237"/>
    </row>
    <row r="70" spans="1:6" s="121" customFormat="1">
      <c r="A70" s="128"/>
      <c r="B70" s="128"/>
      <c r="C70" s="129"/>
      <c r="D70" s="129"/>
      <c r="E70" s="129"/>
      <c r="F70" s="237"/>
    </row>
    <row r="71" spans="1:6" s="121" customFormat="1">
      <c r="A71" s="132"/>
      <c r="B71" s="132"/>
      <c r="C71" s="129"/>
      <c r="D71" s="133"/>
      <c r="E71" s="133"/>
      <c r="F71" s="237"/>
    </row>
    <row r="72" spans="1:6" s="121" customFormat="1">
      <c r="A72" s="127" t="s">
        <v>257</v>
      </c>
      <c r="B72" s="128"/>
      <c r="C72" s="129"/>
      <c r="D72" s="226" t="s">
        <v>549</v>
      </c>
      <c r="E72" s="130"/>
      <c r="F72" s="237"/>
    </row>
    <row r="73" spans="1:6" s="121" customFormat="1">
      <c r="A73" s="127" t="s">
        <v>550</v>
      </c>
      <c r="B73" s="128"/>
      <c r="C73" s="129"/>
      <c r="D73" s="130"/>
      <c r="E73" s="130"/>
      <c r="F73" s="237"/>
    </row>
    <row r="74" spans="1:6" s="121" customFormat="1">
      <c r="A74" s="121" t="s">
        <v>258</v>
      </c>
      <c r="B74" s="128"/>
      <c r="C74" s="129"/>
      <c r="D74" s="129"/>
      <c r="E74" s="129"/>
      <c r="F74" s="237"/>
    </row>
    <row r="75" spans="1:6" s="121" customFormat="1">
      <c r="A75" s="122"/>
      <c r="B75" s="122"/>
      <c r="E75" s="135"/>
      <c r="F75" s="237"/>
    </row>
    <row r="76" spans="1:6" s="121" customFormat="1">
      <c r="A76" s="122"/>
      <c r="B76" s="122"/>
      <c r="E76" s="135"/>
      <c r="F76" s="237"/>
    </row>
    <row r="77" spans="1:6" s="121" customFormat="1">
      <c r="A77" s="515"/>
      <c r="B77" s="515"/>
      <c r="C77" s="223"/>
      <c r="D77" s="515"/>
      <c r="E77" s="515"/>
      <c r="F77" s="237"/>
    </row>
    <row r="78" spans="1:6" s="121" customFormat="1">
      <c r="A78" s="513"/>
      <c r="B78" s="513"/>
      <c r="C78" s="163"/>
      <c r="D78" s="513"/>
      <c r="E78" s="513"/>
      <c r="F78" s="237"/>
    </row>
    <row r="79" spans="1:6" s="121" customFormat="1" ht="13.15" customHeight="1">
      <c r="A79" s="514"/>
      <c r="B79" s="514"/>
      <c r="C79" s="164"/>
      <c r="D79" s="512"/>
      <c r="E79" s="512"/>
      <c r="F79" s="237"/>
    </row>
    <row r="80" spans="1:6" s="121" customFormat="1">
      <c r="F80" s="237"/>
    </row>
    <row r="81" spans="6:6" s="121" customFormat="1">
      <c r="F81" s="237"/>
    </row>
    <row r="82" spans="6:6" s="121" customFormat="1">
      <c r="F82" s="237"/>
    </row>
    <row r="83" spans="6:6" s="121" customFormat="1">
      <c r="F83" s="237"/>
    </row>
    <row r="84" spans="6:6" s="121" customFormat="1">
      <c r="F84" s="237"/>
    </row>
    <row r="85" spans="6:6" s="121" customFormat="1">
      <c r="F85" s="237"/>
    </row>
    <row r="86" spans="6:6" s="121" customFormat="1">
      <c r="F86" s="237"/>
    </row>
    <row r="87" spans="6:6" s="121" customFormat="1">
      <c r="F87" s="237"/>
    </row>
    <row r="88" spans="6:6" s="121" customFormat="1">
      <c r="F88" s="237"/>
    </row>
    <row r="89" spans="6:6" s="121" customFormat="1">
      <c r="F89" s="237"/>
    </row>
    <row r="90" spans="6:6" s="121" customFormat="1">
      <c r="F90" s="237"/>
    </row>
    <row r="91" spans="6:6" s="121" customFormat="1">
      <c r="F91" s="237"/>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3"/>
  <sheetViews>
    <sheetView view="pageBreakPreview" topLeftCell="A22" zoomScale="85" zoomScaleNormal="100" zoomScaleSheetLayoutView="85" workbookViewId="0">
      <selection activeCell="C46" sqref="C46"/>
    </sheetView>
  </sheetViews>
  <sheetFormatPr defaultRowHeight="15"/>
  <cols>
    <col min="1" max="1" width="9.28515625" style="166" bestFit="1" customWidth="1"/>
    <col min="2" max="2" width="50" style="166" customWidth="1"/>
    <col min="3" max="3" width="13.5703125" style="166" customWidth="1"/>
    <col min="4" max="4" width="22.5703125" style="192" customWidth="1"/>
    <col min="5" max="5" width="22" style="192" customWidth="1"/>
    <col min="6" max="6" width="23.5703125" style="171" customWidth="1"/>
    <col min="7" max="7" width="18" style="166" hidden="1" customWidth="1"/>
    <col min="8" max="8" width="18.85546875" style="166" hidden="1" customWidth="1"/>
    <col min="9" max="9" width="0" style="166" hidden="1" customWidth="1"/>
    <col min="10" max="10" width="11.7109375" style="166" bestFit="1" customWidth="1"/>
    <col min="11" max="16384" width="9.140625" style="166"/>
  </cols>
  <sheetData>
    <row r="1" spans="1:9" ht="23.25" customHeight="1">
      <c r="A1" s="519" t="s">
        <v>555</v>
      </c>
      <c r="B1" s="519"/>
      <c r="C1" s="519"/>
      <c r="D1" s="519"/>
      <c r="E1" s="519"/>
      <c r="F1" s="519"/>
    </row>
    <row r="2" spans="1:9" ht="25.5" customHeight="1">
      <c r="A2" s="520" t="s">
        <v>556</v>
      </c>
      <c r="B2" s="520"/>
      <c r="C2" s="520"/>
      <c r="D2" s="520"/>
      <c r="E2" s="520"/>
      <c r="F2" s="520"/>
    </row>
    <row r="3" spans="1:9" ht="15" customHeight="1">
      <c r="A3" s="510" t="s">
        <v>321</v>
      </c>
      <c r="B3" s="510"/>
      <c r="C3" s="510"/>
      <c r="D3" s="510"/>
      <c r="E3" s="510"/>
      <c r="F3" s="510"/>
    </row>
    <row r="4" spans="1:9">
      <c r="A4" s="510"/>
      <c r="B4" s="510"/>
      <c r="C4" s="510"/>
      <c r="D4" s="510"/>
      <c r="E4" s="510"/>
      <c r="F4" s="510"/>
    </row>
    <row r="5" spans="1:9">
      <c r="A5" s="521" t="str">
        <f>'ngay thang'!B12</f>
        <v>Tại ngày 30 tháng 04 năm 2020/As at 30 April 2020</v>
      </c>
      <c r="B5" s="521"/>
      <c r="C5" s="521"/>
      <c r="D5" s="521"/>
      <c r="E5" s="521"/>
      <c r="F5" s="521"/>
    </row>
    <row r="6" spans="1:9">
      <c r="A6" s="115"/>
      <c r="B6" s="115"/>
      <c r="C6" s="115"/>
      <c r="D6" s="115"/>
      <c r="E6" s="115"/>
      <c r="F6" s="168"/>
    </row>
    <row r="7" spans="1:9" ht="30" customHeight="1">
      <c r="A7" s="506" t="s">
        <v>263</v>
      </c>
      <c r="B7" s="506"/>
      <c r="C7" s="506" t="s">
        <v>547</v>
      </c>
      <c r="D7" s="506"/>
      <c r="E7" s="506"/>
      <c r="F7" s="506"/>
    </row>
    <row r="8" spans="1:9" ht="30" customHeight="1">
      <c r="A8" s="505" t="s">
        <v>262</v>
      </c>
      <c r="B8" s="505"/>
      <c r="C8" s="505" t="s">
        <v>264</v>
      </c>
      <c r="D8" s="505"/>
      <c r="E8" s="505"/>
      <c r="F8" s="505"/>
    </row>
    <row r="9" spans="1:9" ht="30" customHeight="1">
      <c r="A9" s="506" t="s">
        <v>265</v>
      </c>
      <c r="B9" s="506"/>
      <c r="C9" s="506" t="s">
        <v>351</v>
      </c>
      <c r="D9" s="506"/>
      <c r="E9" s="506"/>
      <c r="F9" s="506"/>
    </row>
    <row r="10" spans="1:9" ht="30" customHeight="1">
      <c r="A10" s="505" t="s">
        <v>266</v>
      </c>
      <c r="B10" s="505"/>
      <c r="C10" s="505" t="str">
        <f>'ngay thang'!B14</f>
        <v>Ngày 04 tháng 05 năm 2020
04 May 2020</v>
      </c>
      <c r="D10" s="505"/>
      <c r="E10" s="505"/>
      <c r="F10" s="505"/>
    </row>
    <row r="11" spans="1:9" ht="19.5" customHeight="1">
      <c r="A11" s="119"/>
      <c r="B11" s="119"/>
      <c r="C11" s="119"/>
      <c r="D11" s="119"/>
      <c r="E11" s="119"/>
      <c r="F11" s="119"/>
    </row>
    <row r="12" spans="1:9" ht="21.75" customHeight="1">
      <c r="A12" s="169" t="s">
        <v>322</v>
      </c>
      <c r="D12" s="170"/>
      <c r="E12" s="170"/>
    </row>
    <row r="13" spans="1:9" ht="53.25" customHeight="1">
      <c r="A13" s="172" t="s">
        <v>213</v>
      </c>
      <c r="B13" s="172" t="s">
        <v>214</v>
      </c>
      <c r="C13" s="172" t="s">
        <v>215</v>
      </c>
      <c r="D13" s="136" t="s">
        <v>345</v>
      </c>
      <c r="E13" s="173" t="s">
        <v>346</v>
      </c>
      <c r="F13" s="174" t="s">
        <v>250</v>
      </c>
      <c r="H13" s="175" t="s">
        <v>253</v>
      </c>
      <c r="I13" s="175"/>
    </row>
    <row r="14" spans="1:9" s="92" customFormat="1" ht="25.5">
      <c r="A14" s="76" t="s">
        <v>46</v>
      </c>
      <c r="B14" s="77" t="s">
        <v>270</v>
      </c>
      <c r="C14" s="73" t="s">
        <v>88</v>
      </c>
      <c r="D14" s="262"/>
      <c r="E14" s="78"/>
      <c r="F14" s="235"/>
    </row>
    <row r="15" spans="1:9" s="92" customFormat="1" ht="25.5">
      <c r="A15" s="76" t="s">
        <v>89</v>
      </c>
      <c r="B15" s="73" t="s">
        <v>440</v>
      </c>
      <c r="C15" s="73" t="s">
        <v>90</v>
      </c>
      <c r="D15" s="263">
        <v>8685697466</v>
      </c>
      <c r="E15" s="79">
        <v>4796964683</v>
      </c>
      <c r="F15" s="80">
        <v>0.27664435109326735</v>
      </c>
    </row>
    <row r="16" spans="1:9" s="92" customFormat="1" ht="25.5">
      <c r="A16" s="76"/>
      <c r="B16" s="81" t="s">
        <v>441</v>
      </c>
      <c r="C16" s="73" t="s">
        <v>91</v>
      </c>
      <c r="D16" s="264"/>
      <c r="E16" s="82"/>
      <c r="F16" s="80" t="s">
        <v>645</v>
      </c>
    </row>
    <row r="17" spans="1:6" s="92" customFormat="1" ht="25.5">
      <c r="A17" s="76"/>
      <c r="B17" s="81" t="s">
        <v>442</v>
      </c>
      <c r="C17" s="73" t="s">
        <v>92</v>
      </c>
      <c r="D17" s="263">
        <v>3685697466</v>
      </c>
      <c r="E17" s="79">
        <v>4796964683</v>
      </c>
      <c r="F17" s="80">
        <v>0.11739153796214778</v>
      </c>
    </row>
    <row r="18" spans="1:6" s="92" customFormat="1" ht="25.5">
      <c r="A18" s="76"/>
      <c r="B18" s="81" t="s">
        <v>443</v>
      </c>
      <c r="C18" s="73" t="s">
        <v>93</v>
      </c>
      <c r="D18" s="263">
        <v>5000000000</v>
      </c>
      <c r="E18" s="79"/>
      <c r="F18" s="80" t="s">
        <v>645</v>
      </c>
    </row>
    <row r="19" spans="1:6" s="92" customFormat="1" ht="25.5">
      <c r="A19" s="76" t="s">
        <v>94</v>
      </c>
      <c r="B19" s="73" t="s">
        <v>444</v>
      </c>
      <c r="C19" s="73" t="s">
        <v>95</v>
      </c>
      <c r="D19" s="263">
        <v>29600774873</v>
      </c>
      <c r="E19" s="79">
        <v>27658075983</v>
      </c>
      <c r="F19" s="80">
        <v>1.112088928138439</v>
      </c>
    </row>
    <row r="20" spans="1:6" s="92" customFormat="1" ht="25.5">
      <c r="A20" s="76"/>
      <c r="B20" s="81" t="s">
        <v>445</v>
      </c>
      <c r="C20" s="73" t="s">
        <v>96</v>
      </c>
      <c r="D20" s="263"/>
      <c r="E20" s="79"/>
      <c r="F20" s="80" t="s">
        <v>645</v>
      </c>
    </row>
    <row r="21" spans="1:6" s="92" customFormat="1" ht="25.5">
      <c r="A21" s="76"/>
      <c r="B21" s="81" t="s">
        <v>446</v>
      </c>
      <c r="C21" s="73" t="s">
        <v>97</v>
      </c>
      <c r="D21" s="263">
        <v>17598321153</v>
      </c>
      <c r="E21" s="79">
        <v>15655622263</v>
      </c>
      <c r="F21" s="80">
        <v>0.66116168215336668</v>
      </c>
    </row>
    <row r="22" spans="1:6" s="92" customFormat="1" ht="25.5">
      <c r="A22" s="76"/>
      <c r="B22" s="81" t="s">
        <v>447</v>
      </c>
      <c r="C22" s="73" t="s">
        <v>195</v>
      </c>
      <c r="D22" s="263">
        <v>12002453720</v>
      </c>
      <c r="E22" s="79">
        <v>12002453720</v>
      </c>
      <c r="F22" s="80" t="s">
        <v>645</v>
      </c>
    </row>
    <row r="23" spans="1:6" s="92" customFormat="1" ht="25.5">
      <c r="A23" s="76"/>
      <c r="B23" s="81" t="s">
        <v>330</v>
      </c>
      <c r="C23" s="73" t="s">
        <v>196</v>
      </c>
      <c r="D23" s="263"/>
      <c r="E23" s="79"/>
      <c r="F23" s="80" t="s">
        <v>645</v>
      </c>
    </row>
    <row r="24" spans="1:6" s="92" customFormat="1" ht="25.5">
      <c r="A24" s="76" t="s">
        <v>98</v>
      </c>
      <c r="B24" s="73" t="s">
        <v>448</v>
      </c>
      <c r="C24" s="73" t="s">
        <v>99</v>
      </c>
      <c r="D24" s="263">
        <v>375046177</v>
      </c>
      <c r="E24" s="79">
        <v>327171988</v>
      </c>
      <c r="F24" s="80">
        <v>0.58074266314595369</v>
      </c>
    </row>
    <row r="25" spans="1:6" s="92" customFormat="1" ht="25.5">
      <c r="A25" s="76" t="s">
        <v>100</v>
      </c>
      <c r="B25" s="73" t="s">
        <v>449</v>
      </c>
      <c r="C25" s="73" t="s">
        <v>101</v>
      </c>
      <c r="D25" s="263">
        <v>312586299</v>
      </c>
      <c r="E25" s="79">
        <v>510164383</v>
      </c>
      <c r="F25" s="80" t="s">
        <v>645</v>
      </c>
    </row>
    <row r="26" spans="1:6" s="92" customFormat="1" ht="25.5">
      <c r="A26" s="76" t="s">
        <v>102</v>
      </c>
      <c r="B26" s="73" t="s">
        <v>450</v>
      </c>
      <c r="C26" s="73" t="s">
        <v>103</v>
      </c>
      <c r="D26" s="263"/>
      <c r="E26" s="79"/>
      <c r="F26" s="80">
        <v>0</v>
      </c>
    </row>
    <row r="27" spans="1:6" s="93" customFormat="1" ht="25.5">
      <c r="A27" s="76"/>
      <c r="B27" s="81" t="s">
        <v>451</v>
      </c>
      <c r="C27" s="73" t="s">
        <v>271</v>
      </c>
      <c r="D27" s="263"/>
      <c r="E27" s="79"/>
      <c r="F27" s="80" t="s">
        <v>645</v>
      </c>
    </row>
    <row r="28" spans="1:6" s="93" customFormat="1" ht="25.5">
      <c r="A28" s="76"/>
      <c r="B28" s="81" t="s">
        <v>272</v>
      </c>
      <c r="C28" s="73" t="s">
        <v>273</v>
      </c>
      <c r="D28" s="263"/>
      <c r="E28" s="79"/>
      <c r="F28" s="80">
        <v>0</v>
      </c>
    </row>
    <row r="29" spans="1:6" s="92" customFormat="1" ht="25.5">
      <c r="A29" s="76" t="s">
        <v>104</v>
      </c>
      <c r="B29" s="73" t="s">
        <v>452</v>
      </c>
      <c r="C29" s="500" t="s">
        <v>105</v>
      </c>
      <c r="D29" s="263"/>
      <c r="E29" s="79"/>
      <c r="F29" s="80" t="s">
        <v>645</v>
      </c>
    </row>
    <row r="30" spans="1:6" s="92" customFormat="1" ht="25.5">
      <c r="A30" s="76" t="s">
        <v>106</v>
      </c>
      <c r="B30" s="73" t="s">
        <v>453</v>
      </c>
      <c r="C30" s="73" t="s">
        <v>107</v>
      </c>
      <c r="D30" s="263"/>
      <c r="E30" s="79"/>
      <c r="F30" s="80" t="s">
        <v>645</v>
      </c>
    </row>
    <row r="31" spans="1:6" s="94" customFormat="1" ht="25.5">
      <c r="A31" s="83" t="s">
        <v>108</v>
      </c>
      <c r="B31" s="77" t="s">
        <v>274</v>
      </c>
      <c r="C31" s="77" t="s">
        <v>109</v>
      </c>
      <c r="D31" s="265">
        <v>38974104815</v>
      </c>
      <c r="E31" s="84">
        <v>33292377037</v>
      </c>
      <c r="F31" s="80">
        <v>0.64786779841557851</v>
      </c>
    </row>
    <row r="32" spans="1:6" s="92" customFormat="1" ht="25.5">
      <c r="A32" s="83" t="s">
        <v>56</v>
      </c>
      <c r="B32" s="77" t="s">
        <v>275</v>
      </c>
      <c r="C32" s="73" t="s">
        <v>110</v>
      </c>
      <c r="D32" s="263"/>
      <c r="E32" s="79"/>
      <c r="F32" s="80" t="s">
        <v>645</v>
      </c>
    </row>
    <row r="33" spans="1:10" s="92" customFormat="1" ht="38.25" customHeight="1">
      <c r="A33" s="83" t="s">
        <v>111</v>
      </c>
      <c r="B33" s="77" t="s">
        <v>454</v>
      </c>
      <c r="C33" s="77" t="s">
        <v>112</v>
      </c>
      <c r="D33" s="265"/>
      <c r="E33" s="84"/>
      <c r="F33" s="80" t="s">
        <v>645</v>
      </c>
    </row>
    <row r="34" spans="1:10" s="92" customFormat="1" ht="25.5">
      <c r="A34" s="76"/>
      <c r="B34" s="81" t="s">
        <v>455</v>
      </c>
      <c r="C34" s="73" t="s">
        <v>259</v>
      </c>
      <c r="D34" s="263"/>
      <c r="E34" s="79"/>
      <c r="F34" s="80" t="s">
        <v>645</v>
      </c>
    </row>
    <row r="35" spans="1:10" s="92" customFormat="1" ht="25.5">
      <c r="A35" s="76"/>
      <c r="B35" s="81" t="s">
        <v>456</v>
      </c>
      <c r="C35" s="73" t="s">
        <v>276</v>
      </c>
      <c r="D35" s="263"/>
      <c r="E35" s="79"/>
      <c r="F35" s="80" t="s">
        <v>645</v>
      </c>
    </row>
    <row r="36" spans="1:10" s="92" customFormat="1" ht="25.5">
      <c r="A36" s="83" t="s">
        <v>113</v>
      </c>
      <c r="B36" s="77" t="s">
        <v>457</v>
      </c>
      <c r="C36" s="77" t="s">
        <v>114</v>
      </c>
      <c r="D36" s="265">
        <v>363967272</v>
      </c>
      <c r="E36" s="84">
        <v>820189632</v>
      </c>
      <c r="F36" s="80">
        <v>1.2062178524772399E-2</v>
      </c>
    </row>
    <row r="37" spans="1:10" s="92" customFormat="1" ht="25.5">
      <c r="A37" s="76"/>
      <c r="B37" s="73" t="s">
        <v>458</v>
      </c>
      <c r="C37" s="73" t="s">
        <v>260</v>
      </c>
      <c r="D37" s="263">
        <v>104</v>
      </c>
      <c r="E37" s="79">
        <v>104</v>
      </c>
      <c r="F37" s="80" t="s">
        <v>645</v>
      </c>
    </row>
    <row r="38" spans="1:10" s="92" customFormat="1" ht="25.5">
      <c r="A38" s="76"/>
      <c r="B38" s="73" t="s">
        <v>459</v>
      </c>
      <c r="C38" s="73" t="s">
        <v>261</v>
      </c>
      <c r="D38" s="263">
        <v>149000000</v>
      </c>
      <c r="E38" s="79">
        <v>562000000</v>
      </c>
      <c r="F38" s="80">
        <v>4.9660045327289699E-3</v>
      </c>
    </row>
    <row r="39" spans="1:10" s="92" customFormat="1" ht="25.5">
      <c r="A39" s="76"/>
      <c r="B39" s="73" t="s">
        <v>331</v>
      </c>
      <c r="C39" s="73" t="s">
        <v>197</v>
      </c>
      <c r="D39" s="263"/>
      <c r="E39" s="79"/>
      <c r="F39" s="80" t="s">
        <v>645</v>
      </c>
    </row>
    <row r="40" spans="1:10" s="92" customFormat="1" ht="25.5">
      <c r="A40" s="76"/>
      <c r="B40" s="73" t="s">
        <v>460</v>
      </c>
      <c r="C40" s="73" t="s">
        <v>201</v>
      </c>
      <c r="D40" s="263">
        <v>15000000</v>
      </c>
      <c r="E40" s="79">
        <v>45000000</v>
      </c>
      <c r="F40" s="80">
        <v>1</v>
      </c>
    </row>
    <row r="41" spans="1:10" s="92" customFormat="1" ht="38.25">
      <c r="A41" s="76"/>
      <c r="B41" s="73" t="s">
        <v>538</v>
      </c>
      <c r="C41" s="73" t="s">
        <v>198</v>
      </c>
      <c r="D41" s="263">
        <v>26448075</v>
      </c>
      <c r="E41" s="79">
        <v>19890701</v>
      </c>
      <c r="F41" s="80" t="s">
        <v>645</v>
      </c>
    </row>
    <row r="42" spans="1:10" s="92" customFormat="1" ht="25.5">
      <c r="A42" s="76"/>
      <c r="B42" s="73" t="s">
        <v>334</v>
      </c>
      <c r="C42" s="73" t="s">
        <v>204</v>
      </c>
      <c r="D42" s="263">
        <v>8078669</v>
      </c>
      <c r="E42" s="79">
        <v>23778394</v>
      </c>
      <c r="F42" s="80">
        <v>0.23614815499904532</v>
      </c>
    </row>
    <row r="43" spans="1:10" s="92" customFormat="1" ht="25.5">
      <c r="A43" s="76"/>
      <c r="B43" s="73" t="s">
        <v>332</v>
      </c>
      <c r="C43" s="73" t="s">
        <v>200</v>
      </c>
      <c r="D43" s="263">
        <v>44801002</v>
      </c>
      <c r="E43" s="79">
        <v>64448716</v>
      </c>
      <c r="F43" s="80">
        <v>0.84021113283358395</v>
      </c>
    </row>
    <row r="44" spans="1:10" s="92" customFormat="1" ht="26.25" customHeight="1">
      <c r="A44" s="76"/>
      <c r="B44" s="73" t="s">
        <v>333</v>
      </c>
      <c r="C44" s="73" t="s">
        <v>199</v>
      </c>
      <c r="D44" s="263">
        <v>40165173</v>
      </c>
      <c r="E44" s="79">
        <v>20175553</v>
      </c>
      <c r="F44" s="80">
        <v>1.9944716651673642</v>
      </c>
      <c r="J44" s="107"/>
    </row>
    <row r="45" spans="1:10" s="92" customFormat="1" ht="26.25" customHeight="1">
      <c r="A45" s="76"/>
      <c r="B45" s="73" t="s">
        <v>461</v>
      </c>
      <c r="C45" s="73" t="s">
        <v>203</v>
      </c>
      <c r="D45" s="263">
        <v>11000000</v>
      </c>
      <c r="E45" s="79">
        <v>5500000</v>
      </c>
      <c r="F45" s="80">
        <v>2</v>
      </c>
    </row>
    <row r="46" spans="1:10" s="92" customFormat="1" ht="25.5">
      <c r="A46" s="76"/>
      <c r="B46" s="73" t="s">
        <v>462</v>
      </c>
      <c r="C46" s="500" t="s">
        <v>245</v>
      </c>
      <c r="D46" s="263">
        <v>33000000</v>
      </c>
      <c r="E46" s="79">
        <v>16500000</v>
      </c>
      <c r="F46" s="80">
        <v>2</v>
      </c>
    </row>
    <row r="47" spans="1:10" s="92" customFormat="1" ht="25.5">
      <c r="A47" s="76"/>
      <c r="B47" s="73" t="s">
        <v>463</v>
      </c>
      <c r="C47" s="73" t="s">
        <v>206</v>
      </c>
      <c r="D47" s="263">
        <v>11000000</v>
      </c>
      <c r="E47" s="79">
        <v>11000000</v>
      </c>
      <c r="F47" s="80">
        <v>0.5</v>
      </c>
    </row>
    <row r="48" spans="1:10" s="92" customFormat="1" ht="25.5">
      <c r="A48" s="76"/>
      <c r="B48" s="73" t="s">
        <v>336</v>
      </c>
      <c r="C48" s="73" t="s">
        <v>202</v>
      </c>
      <c r="D48" s="263">
        <v>21819687</v>
      </c>
      <c r="E48" s="79">
        <v>49409847</v>
      </c>
      <c r="F48" s="80" t="s">
        <v>645</v>
      </c>
    </row>
    <row r="49" spans="1:9" s="92" customFormat="1" ht="25.5">
      <c r="A49" s="76"/>
      <c r="B49" s="73" t="s">
        <v>464</v>
      </c>
      <c r="C49" s="73" t="s">
        <v>205</v>
      </c>
      <c r="D49" s="263">
        <v>3305983</v>
      </c>
      <c r="E49" s="79">
        <v>2486317</v>
      </c>
      <c r="F49" s="80">
        <v>1.0055723472874196</v>
      </c>
    </row>
    <row r="50" spans="1:9" s="92" customFormat="1" ht="51">
      <c r="A50" s="76"/>
      <c r="B50" s="73" t="s">
        <v>335</v>
      </c>
      <c r="C50" s="73" t="s">
        <v>516</v>
      </c>
      <c r="D50" s="263"/>
      <c r="E50" s="79"/>
      <c r="F50" s="80" t="s">
        <v>645</v>
      </c>
    </row>
    <row r="51" spans="1:9" s="92" customFormat="1" ht="25.5">
      <c r="A51" s="76"/>
      <c r="B51" s="73" t="s">
        <v>518</v>
      </c>
      <c r="C51" s="73" t="s">
        <v>517</v>
      </c>
      <c r="D51" s="263"/>
      <c r="E51" s="79"/>
      <c r="F51" s="80">
        <v>0</v>
      </c>
    </row>
    <row r="52" spans="1:9" s="92" customFormat="1" ht="25.5">
      <c r="A52" s="76"/>
      <c r="B52" s="73" t="s">
        <v>519</v>
      </c>
      <c r="C52" s="73" t="s">
        <v>539</v>
      </c>
      <c r="D52" s="263"/>
      <c r="E52" s="79"/>
      <c r="F52" s="80">
        <v>0</v>
      </c>
    </row>
    <row r="53" spans="1:9" s="92" customFormat="1" ht="25.5">
      <c r="A53" s="76"/>
      <c r="B53" s="73" t="s">
        <v>515</v>
      </c>
      <c r="C53" s="73" t="s">
        <v>540</v>
      </c>
      <c r="D53" s="263">
        <v>348579</v>
      </c>
      <c r="E53" s="79"/>
      <c r="F53" s="80" t="s">
        <v>645</v>
      </c>
    </row>
    <row r="54" spans="1:9" s="92" customFormat="1" ht="25.5">
      <c r="A54" s="83" t="s">
        <v>115</v>
      </c>
      <c r="B54" s="77" t="s">
        <v>465</v>
      </c>
      <c r="C54" s="77" t="s">
        <v>116</v>
      </c>
      <c r="D54" s="266">
        <v>363967272</v>
      </c>
      <c r="E54" s="85">
        <v>820189632</v>
      </c>
      <c r="F54" s="80">
        <v>1.2062178524772399E-2</v>
      </c>
    </row>
    <row r="55" spans="1:9" s="92" customFormat="1" ht="25.5">
      <c r="A55" s="76"/>
      <c r="B55" s="86" t="s">
        <v>466</v>
      </c>
      <c r="C55" s="73" t="s">
        <v>117</v>
      </c>
      <c r="D55" s="265">
        <v>38610137543</v>
      </c>
      <c r="E55" s="84">
        <v>32472187405</v>
      </c>
      <c r="F55" s="80">
        <v>1.2877240048335497</v>
      </c>
    </row>
    <row r="56" spans="1:9" s="92" customFormat="1" ht="25.5">
      <c r="A56" s="76"/>
      <c r="B56" s="81" t="s">
        <v>467</v>
      </c>
      <c r="C56" s="73" t="s">
        <v>118</v>
      </c>
      <c r="D56" s="267">
        <v>3571077.88</v>
      </c>
      <c r="E56" s="87">
        <v>3006963.48</v>
      </c>
      <c r="F56" s="80">
        <v>1.2236381057554979</v>
      </c>
    </row>
    <row r="57" spans="1:9" s="92" customFormat="1" ht="25.5">
      <c r="A57" s="76"/>
      <c r="B57" s="81" t="s">
        <v>468</v>
      </c>
      <c r="C57" s="73" t="s">
        <v>119</v>
      </c>
      <c r="D57" s="267">
        <v>10811.9</v>
      </c>
      <c r="E57" s="87">
        <v>10798.99</v>
      </c>
      <c r="F57" s="80">
        <v>1.0523738979269639</v>
      </c>
    </row>
    <row r="58" spans="1:9">
      <c r="A58" s="176"/>
      <c r="B58" s="177"/>
      <c r="C58" s="178"/>
      <c r="D58" s="179"/>
      <c r="E58" s="179"/>
      <c r="F58" s="180"/>
      <c r="I58" s="181"/>
    </row>
    <row r="59" spans="1:9" ht="11.25" customHeight="1">
      <c r="A59" s="148"/>
      <c r="B59" s="182"/>
      <c r="C59" s="148"/>
      <c r="D59" s="183"/>
      <c r="E59" s="183"/>
      <c r="F59" s="184"/>
    </row>
    <row r="60" spans="1:9">
      <c r="A60" s="185" t="s">
        <v>190</v>
      </c>
      <c r="B60" s="148"/>
      <c r="C60" s="186"/>
      <c r="D60" s="187" t="s">
        <v>191</v>
      </c>
      <c r="E60" s="183"/>
      <c r="F60" s="184"/>
    </row>
    <row r="61" spans="1:9">
      <c r="A61" s="188" t="s">
        <v>192</v>
      </c>
      <c r="B61" s="148"/>
      <c r="C61" s="186"/>
      <c r="D61" s="189" t="s">
        <v>193</v>
      </c>
      <c r="E61" s="183"/>
      <c r="F61" s="184"/>
    </row>
    <row r="62" spans="1:9">
      <c r="A62" s="148"/>
      <c r="B62" s="148"/>
      <c r="C62" s="186"/>
      <c r="D62" s="186"/>
      <c r="E62" s="183"/>
      <c r="F62" s="184"/>
    </row>
    <row r="63" spans="1:9">
      <c r="A63" s="148"/>
      <c r="B63" s="148"/>
      <c r="C63" s="186"/>
      <c r="D63" s="186"/>
      <c r="E63" s="183"/>
      <c r="F63" s="184"/>
    </row>
    <row r="64" spans="1:9">
      <c r="A64" s="148"/>
      <c r="B64" s="148"/>
      <c r="C64" s="186"/>
      <c r="D64" s="186"/>
      <c r="E64" s="183"/>
      <c r="F64" s="184"/>
    </row>
    <row r="65" spans="1:6">
      <c r="A65" s="148"/>
      <c r="B65" s="148"/>
      <c r="C65" s="186"/>
      <c r="D65" s="186"/>
      <c r="E65" s="183"/>
      <c r="F65" s="184"/>
    </row>
    <row r="66" spans="1:6">
      <c r="A66" s="148"/>
      <c r="B66" s="148"/>
      <c r="C66" s="186"/>
      <c r="D66" s="186"/>
      <c r="E66" s="183"/>
      <c r="F66" s="184"/>
    </row>
    <row r="67" spans="1:6">
      <c r="A67" s="148"/>
      <c r="B67" s="148"/>
      <c r="C67" s="186"/>
      <c r="D67" s="186"/>
      <c r="E67" s="183"/>
      <c r="F67" s="184"/>
    </row>
    <row r="68" spans="1:6">
      <c r="A68" s="148"/>
      <c r="B68" s="148"/>
      <c r="C68" s="186"/>
      <c r="D68" s="186"/>
      <c r="E68" s="183"/>
      <c r="F68" s="184"/>
    </row>
    <row r="69" spans="1:6">
      <c r="A69" s="148"/>
      <c r="B69" s="148"/>
      <c r="C69" s="186"/>
      <c r="D69" s="186"/>
      <c r="E69" s="183"/>
      <c r="F69" s="184"/>
    </row>
    <row r="70" spans="1:6">
      <c r="A70" s="161"/>
      <c r="B70" s="161"/>
      <c r="C70" s="186"/>
      <c r="D70" s="162"/>
      <c r="E70" s="190"/>
      <c r="F70" s="191"/>
    </row>
    <row r="71" spans="1:6">
      <c r="A71" s="155" t="s">
        <v>257</v>
      </c>
      <c r="B71" s="148"/>
      <c r="C71" s="186"/>
      <c r="D71" s="158" t="s">
        <v>549</v>
      </c>
      <c r="E71" s="183"/>
      <c r="F71" s="184"/>
    </row>
    <row r="72" spans="1:6">
      <c r="A72" s="155" t="s">
        <v>550</v>
      </c>
      <c r="B72" s="148"/>
      <c r="C72" s="186"/>
      <c r="D72" s="158"/>
      <c r="E72" s="183"/>
      <c r="F72" s="184"/>
    </row>
    <row r="73" spans="1:6">
      <c r="A73" s="148" t="s">
        <v>258</v>
      </c>
      <c r="B73" s="148"/>
      <c r="C73" s="186"/>
      <c r="D73" s="157"/>
      <c r="E73" s="183"/>
      <c r="F73" s="184"/>
    </row>
  </sheetData>
  <mergeCells count="12">
    <mergeCell ref="A10:B10"/>
    <mergeCell ref="C10:F10"/>
    <mergeCell ref="A3:F4"/>
    <mergeCell ref="A1:F1"/>
    <mergeCell ref="A2:F2"/>
    <mergeCell ref="A7:B7"/>
    <mergeCell ref="C7:F7"/>
    <mergeCell ref="A9:B9"/>
    <mergeCell ref="C9:F9"/>
    <mergeCell ref="A5:F5"/>
    <mergeCell ref="A8:B8"/>
    <mergeCell ref="C8:F8"/>
  </mergeCells>
  <pageMargins left="0.48" right="0.45" top="0.5" bottom="0.53" header="0.3" footer="0.3"/>
  <pageSetup scale="69"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66"/>
  <sheetViews>
    <sheetView view="pageBreakPreview" topLeftCell="A40" zoomScale="85" zoomScaleNormal="100" zoomScaleSheetLayoutView="85" workbookViewId="0">
      <selection activeCell="D17" sqref="D17:F17"/>
    </sheetView>
  </sheetViews>
  <sheetFormatPr defaultRowHeight="15"/>
  <cols>
    <col min="1" max="1" width="7.140625" style="166" customWidth="1"/>
    <col min="2" max="2" width="48.5703125" style="166" customWidth="1"/>
    <col min="3" max="3" width="9.140625" style="166"/>
    <col min="4" max="4" width="21.85546875" style="192" customWidth="1"/>
    <col min="5" max="5" width="21.140625" style="192" customWidth="1"/>
    <col min="6" max="6" width="19.5703125" style="192" customWidth="1"/>
    <col min="7" max="7" width="15" style="166" customWidth="1"/>
    <col min="8" max="8" width="24.5703125" style="166" customWidth="1"/>
    <col min="9" max="13" width="9.140625" style="166" customWidth="1"/>
    <col min="14" max="14" width="9.140625" style="166"/>
    <col min="15" max="15" width="12.5703125" style="166" bestFit="1" customWidth="1"/>
    <col min="16" max="16384" width="9.140625" style="166"/>
  </cols>
  <sheetData>
    <row r="1" spans="1:20" ht="23.25" customHeight="1">
      <c r="A1" s="519" t="s">
        <v>557</v>
      </c>
      <c r="B1" s="519"/>
      <c r="C1" s="519"/>
      <c r="D1" s="519"/>
      <c r="E1" s="519"/>
      <c r="F1" s="519"/>
    </row>
    <row r="2" spans="1:20" ht="33" customHeight="1">
      <c r="A2" s="520" t="s">
        <v>556</v>
      </c>
      <c r="B2" s="520"/>
      <c r="C2" s="520"/>
      <c r="D2" s="520"/>
      <c r="E2" s="520"/>
      <c r="F2" s="520"/>
    </row>
    <row r="3" spans="1:20" ht="15" customHeight="1">
      <c r="A3" s="510" t="s">
        <v>321</v>
      </c>
      <c r="B3" s="510"/>
      <c r="C3" s="510"/>
      <c r="D3" s="510"/>
      <c r="E3" s="510"/>
      <c r="F3" s="510"/>
    </row>
    <row r="4" spans="1:20">
      <c r="A4" s="510"/>
      <c r="B4" s="510"/>
      <c r="C4" s="510"/>
      <c r="D4" s="510"/>
      <c r="E4" s="510"/>
      <c r="F4" s="510"/>
    </row>
    <row r="5" spans="1:20" s="18" customFormat="1">
      <c r="A5" s="522" t="str">
        <f>'ngay thang'!B10</f>
        <v>Tháng 4 năm 2020/April 2020</v>
      </c>
      <c r="B5" s="522"/>
      <c r="C5" s="522"/>
      <c r="D5" s="522"/>
      <c r="E5" s="522"/>
      <c r="F5" s="522"/>
    </row>
    <row r="6" spans="1:20">
      <c r="A6" s="115"/>
      <c r="B6" s="115"/>
      <c r="C6" s="115"/>
      <c r="D6" s="115"/>
      <c r="E6" s="115"/>
      <c r="F6" s="121"/>
    </row>
    <row r="7" spans="1:20" ht="30" customHeight="1">
      <c r="A7" s="506" t="s">
        <v>263</v>
      </c>
      <c r="B7" s="506"/>
      <c r="C7" s="506" t="s">
        <v>547</v>
      </c>
      <c r="D7" s="506"/>
      <c r="E7" s="506"/>
      <c r="F7" s="506"/>
    </row>
    <row r="8" spans="1:20" ht="30" customHeight="1">
      <c r="A8" s="505" t="s">
        <v>262</v>
      </c>
      <c r="B8" s="505"/>
      <c r="C8" s="505" t="s">
        <v>264</v>
      </c>
      <c r="D8" s="505"/>
      <c r="E8" s="505"/>
      <c r="F8" s="505"/>
    </row>
    <row r="9" spans="1:20" ht="30" customHeight="1">
      <c r="A9" s="506" t="s">
        <v>265</v>
      </c>
      <c r="B9" s="506"/>
      <c r="C9" s="506" t="s">
        <v>351</v>
      </c>
      <c r="D9" s="506"/>
      <c r="E9" s="506"/>
      <c r="F9" s="506"/>
    </row>
    <row r="10" spans="1:20" ht="30" customHeight="1">
      <c r="A10" s="505" t="s">
        <v>266</v>
      </c>
      <c r="B10" s="505"/>
      <c r="C10" s="505" t="str">
        <f>'ngay thang'!B14</f>
        <v>Ngày 04 tháng 05 năm 2020
04 May 2020</v>
      </c>
      <c r="D10" s="505"/>
      <c r="E10" s="505"/>
      <c r="F10" s="505"/>
    </row>
    <row r="11" spans="1:20" ht="24" customHeight="1">
      <c r="A11" s="119"/>
      <c r="B11" s="119"/>
      <c r="C11" s="119"/>
      <c r="D11" s="119"/>
      <c r="E11" s="119"/>
      <c r="F11" s="119"/>
    </row>
    <row r="12" spans="1:20" ht="21" customHeight="1">
      <c r="A12" s="169" t="s">
        <v>323</v>
      </c>
      <c r="D12" s="170"/>
      <c r="E12" s="170"/>
      <c r="F12" s="170"/>
    </row>
    <row r="13" spans="1:20" ht="43.5" customHeight="1">
      <c r="A13" s="172" t="s">
        <v>213</v>
      </c>
      <c r="B13" s="228" t="s">
        <v>187</v>
      </c>
      <c r="C13" s="228" t="s">
        <v>215</v>
      </c>
      <c r="D13" s="229" t="s">
        <v>345</v>
      </c>
      <c r="E13" s="229" t="s">
        <v>346</v>
      </c>
      <c r="F13" s="229" t="s">
        <v>246</v>
      </c>
    </row>
    <row r="14" spans="1:20" s="193" customFormat="1" ht="25.5">
      <c r="A14" s="91" t="s">
        <v>46</v>
      </c>
      <c r="B14" s="230" t="s">
        <v>469</v>
      </c>
      <c r="C14" s="230" t="s">
        <v>120</v>
      </c>
      <c r="D14" s="268">
        <v>230116286</v>
      </c>
      <c r="E14" s="268">
        <v>360158628</v>
      </c>
      <c r="F14" s="268">
        <v>1181396857</v>
      </c>
      <c r="G14" s="194"/>
      <c r="H14" s="194"/>
      <c r="I14" s="194"/>
      <c r="J14" s="194"/>
      <c r="L14" s="194"/>
      <c r="M14" s="194"/>
      <c r="N14" s="194"/>
      <c r="O14" s="194"/>
      <c r="P14" s="194"/>
      <c r="Q14" s="194"/>
      <c r="R14" s="194"/>
      <c r="S14" s="194"/>
      <c r="T14" s="194"/>
    </row>
    <row r="15" spans="1:20" s="89" customFormat="1" ht="25.5">
      <c r="A15" s="88">
        <v>1</v>
      </c>
      <c r="B15" s="231" t="s">
        <v>470</v>
      </c>
      <c r="C15" s="231" t="s">
        <v>121</v>
      </c>
      <c r="D15" s="232">
        <v>135277822</v>
      </c>
      <c r="E15" s="269">
        <v>260702273</v>
      </c>
      <c r="F15" s="270">
        <v>783765255</v>
      </c>
      <c r="G15" s="90"/>
      <c r="H15" s="90"/>
      <c r="I15" s="90"/>
      <c r="J15" s="90"/>
      <c r="L15" s="90"/>
      <c r="M15" s="90"/>
      <c r="N15" s="90"/>
    </row>
    <row r="16" spans="1:20" s="89" customFormat="1" ht="25.5">
      <c r="A16" s="88">
        <v>2</v>
      </c>
      <c r="B16" s="231" t="s">
        <v>471</v>
      </c>
      <c r="C16" s="231" t="s">
        <v>122</v>
      </c>
      <c r="D16" s="269">
        <v>94838464</v>
      </c>
      <c r="E16" s="269">
        <v>99456355</v>
      </c>
      <c r="F16" s="270">
        <v>397631602</v>
      </c>
      <c r="G16" s="90"/>
      <c r="H16" s="90"/>
      <c r="I16" s="90"/>
      <c r="J16" s="90"/>
      <c r="L16" s="90"/>
      <c r="M16" s="90"/>
      <c r="N16" s="90"/>
    </row>
    <row r="17" spans="1:20" s="89" customFormat="1" ht="25.5">
      <c r="A17" s="88">
        <v>3</v>
      </c>
      <c r="B17" s="231" t="s">
        <v>472</v>
      </c>
      <c r="C17" s="231" t="s">
        <v>123</v>
      </c>
      <c r="D17" s="269"/>
      <c r="E17" s="269"/>
      <c r="F17" s="269"/>
      <c r="G17" s="90"/>
      <c r="H17" s="90"/>
      <c r="I17" s="90"/>
      <c r="J17" s="90"/>
      <c r="L17" s="90"/>
      <c r="M17" s="90"/>
      <c r="N17" s="90"/>
    </row>
    <row r="18" spans="1:20" s="193" customFormat="1" ht="25.5">
      <c r="A18" s="91" t="s">
        <v>56</v>
      </c>
      <c r="B18" s="230" t="s">
        <v>473</v>
      </c>
      <c r="C18" s="230" t="s">
        <v>124</v>
      </c>
      <c r="D18" s="268">
        <v>127723275</v>
      </c>
      <c r="E18" s="268">
        <v>152468227</v>
      </c>
      <c r="F18" s="268">
        <v>570135628</v>
      </c>
      <c r="G18" s="194"/>
      <c r="H18" s="194"/>
      <c r="I18" s="194"/>
      <c r="J18" s="194"/>
      <c r="L18" s="194"/>
      <c r="M18" s="194"/>
      <c r="N18" s="194"/>
      <c r="O18" s="194"/>
      <c r="P18" s="194"/>
      <c r="Q18" s="194"/>
      <c r="R18" s="194"/>
      <c r="S18" s="194"/>
      <c r="T18" s="194"/>
    </row>
    <row r="19" spans="1:20" s="89" customFormat="1" ht="25.5">
      <c r="A19" s="88">
        <v>1</v>
      </c>
      <c r="B19" s="231" t="s">
        <v>474</v>
      </c>
      <c r="C19" s="231" t="s">
        <v>125</v>
      </c>
      <c r="D19" s="269">
        <v>44801002</v>
      </c>
      <c r="E19" s="269">
        <v>64448716</v>
      </c>
      <c r="F19" s="270">
        <v>230492954</v>
      </c>
      <c r="G19" s="90"/>
      <c r="H19" s="90"/>
      <c r="I19" s="90"/>
      <c r="J19" s="90"/>
      <c r="L19" s="90"/>
      <c r="M19" s="90"/>
      <c r="N19" s="90"/>
    </row>
    <row r="20" spans="1:20" s="89" customFormat="1" ht="25.5">
      <c r="A20" s="88">
        <v>2</v>
      </c>
      <c r="B20" s="231" t="s">
        <v>475</v>
      </c>
      <c r="C20" s="231" t="s">
        <v>126</v>
      </c>
      <c r="D20" s="269">
        <v>25489620</v>
      </c>
      <c r="E20" s="269">
        <v>25675553</v>
      </c>
      <c r="F20" s="270">
        <v>102252875</v>
      </c>
      <c r="G20" s="90"/>
      <c r="H20" s="90"/>
      <c r="I20" s="90"/>
      <c r="J20" s="90"/>
      <c r="L20" s="90"/>
      <c r="M20" s="90"/>
      <c r="N20" s="90"/>
    </row>
    <row r="21" spans="1:20" s="89" customFormat="1" ht="25.5">
      <c r="A21" s="88"/>
      <c r="B21" s="233" t="s">
        <v>277</v>
      </c>
      <c r="C21" s="231" t="s">
        <v>209</v>
      </c>
      <c r="D21" s="269">
        <v>20000000</v>
      </c>
      <c r="E21" s="269">
        <v>20000000</v>
      </c>
      <c r="F21" s="270">
        <v>80000000</v>
      </c>
      <c r="G21" s="90"/>
      <c r="H21" s="90"/>
      <c r="I21" s="90"/>
      <c r="J21" s="90"/>
      <c r="L21" s="90"/>
      <c r="M21" s="90"/>
      <c r="N21" s="90"/>
    </row>
    <row r="22" spans="1:20" s="89" customFormat="1" ht="25.5">
      <c r="A22" s="88"/>
      <c r="B22" s="233" t="s">
        <v>278</v>
      </c>
      <c r="C22" s="231" t="s">
        <v>210</v>
      </c>
      <c r="D22" s="269">
        <v>-10380</v>
      </c>
      <c r="E22" s="269">
        <v>175553</v>
      </c>
      <c r="F22" s="270">
        <v>252875</v>
      </c>
      <c r="G22" s="90"/>
      <c r="H22" s="90"/>
      <c r="I22" s="90"/>
      <c r="J22" s="90"/>
      <c r="L22" s="90"/>
      <c r="M22" s="90"/>
      <c r="N22" s="90"/>
    </row>
    <row r="23" spans="1:20" s="89" customFormat="1" ht="25.5">
      <c r="A23" s="88"/>
      <c r="B23" s="233" t="s">
        <v>279</v>
      </c>
      <c r="C23" s="231" t="s">
        <v>247</v>
      </c>
      <c r="D23" s="269">
        <v>5500000</v>
      </c>
      <c r="E23" s="269">
        <v>5500000</v>
      </c>
      <c r="F23" s="270">
        <v>22000000</v>
      </c>
      <c r="G23" s="90"/>
      <c r="H23" s="90"/>
      <c r="I23" s="90"/>
      <c r="J23" s="90"/>
      <c r="L23" s="90"/>
      <c r="M23" s="90"/>
      <c r="N23" s="90"/>
    </row>
    <row r="24" spans="1:20" s="89" customFormat="1" ht="65.25" customHeight="1">
      <c r="A24" s="88">
        <v>3</v>
      </c>
      <c r="B24" s="234" t="s">
        <v>476</v>
      </c>
      <c r="C24" s="231" t="s">
        <v>127</v>
      </c>
      <c r="D24" s="269">
        <v>28600000</v>
      </c>
      <c r="E24" s="269">
        <v>27500000</v>
      </c>
      <c r="F24" s="270">
        <v>111100000</v>
      </c>
      <c r="G24" s="90"/>
      <c r="H24" s="90"/>
      <c r="I24" s="90"/>
      <c r="J24" s="90"/>
      <c r="L24" s="90"/>
      <c r="M24" s="90"/>
      <c r="N24" s="90"/>
    </row>
    <row r="25" spans="1:20" s="89" customFormat="1" ht="25.5">
      <c r="A25" s="88"/>
      <c r="B25" s="231" t="s">
        <v>477</v>
      </c>
      <c r="C25" s="231" t="s">
        <v>208</v>
      </c>
      <c r="D25" s="269">
        <v>16500000</v>
      </c>
      <c r="E25" s="269">
        <v>16500000</v>
      </c>
      <c r="F25" s="270">
        <v>66000000</v>
      </c>
      <c r="G25" s="90"/>
      <c r="H25" s="90"/>
      <c r="I25" s="90"/>
      <c r="J25" s="90"/>
      <c r="L25" s="90"/>
      <c r="M25" s="90"/>
      <c r="N25" s="90"/>
    </row>
    <row r="26" spans="1:20" s="89" customFormat="1" ht="51">
      <c r="A26" s="88"/>
      <c r="B26" s="231" t="s">
        <v>478</v>
      </c>
      <c r="C26" s="231" t="s">
        <v>211</v>
      </c>
      <c r="D26" s="269">
        <v>12100000</v>
      </c>
      <c r="E26" s="269">
        <v>11000000</v>
      </c>
      <c r="F26" s="270">
        <v>45100000</v>
      </c>
      <c r="G26" s="90"/>
      <c r="H26" s="90"/>
      <c r="I26" s="90"/>
      <c r="J26" s="90"/>
      <c r="L26" s="90"/>
      <c r="M26" s="90"/>
      <c r="N26" s="90"/>
    </row>
    <row r="27" spans="1:20" s="89" customFormat="1" ht="25.5">
      <c r="A27" s="88">
        <v>4</v>
      </c>
      <c r="B27" s="231" t="s">
        <v>479</v>
      </c>
      <c r="C27" s="231" t="s">
        <v>128</v>
      </c>
      <c r="D27" s="269">
        <v>5409840</v>
      </c>
      <c r="E27" s="269">
        <v>5590168</v>
      </c>
      <c r="F27" s="270">
        <v>21819687</v>
      </c>
      <c r="G27" s="90"/>
      <c r="H27" s="90"/>
      <c r="I27" s="90"/>
      <c r="J27" s="90"/>
      <c r="L27" s="90"/>
      <c r="M27" s="90"/>
      <c r="N27" s="90"/>
    </row>
    <row r="28" spans="1:20" s="89" customFormat="1" ht="63.75">
      <c r="A28" s="88">
        <v>5</v>
      </c>
      <c r="B28" s="231" t="s">
        <v>480</v>
      </c>
      <c r="C28" s="231" t="s">
        <v>129</v>
      </c>
      <c r="D28" s="269">
        <v>15000000</v>
      </c>
      <c r="E28" s="269">
        <v>15000000</v>
      </c>
      <c r="F28" s="270">
        <v>60000000</v>
      </c>
      <c r="G28" s="90"/>
      <c r="H28" s="90"/>
      <c r="I28" s="90"/>
      <c r="J28" s="90"/>
      <c r="L28" s="90"/>
      <c r="M28" s="90"/>
      <c r="N28" s="90"/>
    </row>
    <row r="29" spans="1:20" s="89" customFormat="1" ht="138.75" customHeight="1">
      <c r="A29" s="88">
        <v>6</v>
      </c>
      <c r="B29" s="234" t="s">
        <v>481</v>
      </c>
      <c r="C29" s="231" t="s">
        <v>130</v>
      </c>
      <c r="D29" s="271">
        <v>6557374</v>
      </c>
      <c r="E29" s="271">
        <v>6775953</v>
      </c>
      <c r="F29" s="270">
        <v>26448075</v>
      </c>
      <c r="G29" s="90">
        <f>D29-BCthunhap!D36</f>
        <v>0</v>
      </c>
      <c r="H29" s="90"/>
      <c r="I29" s="90"/>
      <c r="J29" s="90"/>
      <c r="L29" s="90"/>
      <c r="M29" s="90"/>
      <c r="N29" s="90"/>
    </row>
    <row r="30" spans="1:20" s="89" customFormat="1" ht="51">
      <c r="A30" s="88">
        <v>7</v>
      </c>
      <c r="B30" s="231" t="s">
        <v>482</v>
      </c>
      <c r="C30" s="231" t="s">
        <v>131</v>
      </c>
      <c r="D30" s="269">
        <v>1001503</v>
      </c>
      <c r="E30" s="269">
        <v>6466069</v>
      </c>
      <c r="F30" s="270">
        <v>14251245</v>
      </c>
      <c r="G30" s="90">
        <f>D30-BCthunhap!D24</f>
        <v>0</v>
      </c>
      <c r="H30" s="90"/>
      <c r="I30" s="90"/>
      <c r="J30" s="90"/>
      <c r="L30" s="90"/>
      <c r="M30" s="90"/>
      <c r="N30" s="90"/>
    </row>
    <row r="31" spans="1:20" s="89" customFormat="1" ht="25.5">
      <c r="A31" s="224"/>
      <c r="B31" s="231" t="s">
        <v>337</v>
      </c>
      <c r="C31" s="231" t="s">
        <v>339</v>
      </c>
      <c r="D31" s="269">
        <v>418166</v>
      </c>
      <c r="E31" s="269">
        <v>3229166</v>
      </c>
      <c r="F31" s="270">
        <v>6828053</v>
      </c>
      <c r="G31" s="90"/>
      <c r="H31" s="90"/>
      <c r="I31" s="90"/>
      <c r="J31" s="90"/>
      <c r="L31" s="90"/>
      <c r="M31" s="90"/>
      <c r="N31" s="90"/>
    </row>
    <row r="32" spans="1:20" s="89" customFormat="1" ht="25.5">
      <c r="A32" s="224"/>
      <c r="B32" s="231" t="s">
        <v>338</v>
      </c>
      <c r="C32" s="231" t="s">
        <v>340</v>
      </c>
      <c r="D32" s="269">
        <v>583337</v>
      </c>
      <c r="E32" s="269">
        <v>3236903</v>
      </c>
      <c r="F32" s="270">
        <v>7423192</v>
      </c>
      <c r="G32" s="90"/>
      <c r="H32" s="90"/>
      <c r="I32" s="90"/>
      <c r="J32" s="90"/>
      <c r="L32" s="90"/>
      <c r="M32" s="90"/>
      <c r="N32" s="90"/>
    </row>
    <row r="33" spans="1:20" s="89" customFormat="1" ht="25.5">
      <c r="A33" s="315"/>
      <c r="B33" s="231" t="s">
        <v>529</v>
      </c>
      <c r="C33" s="231" t="s">
        <v>530</v>
      </c>
      <c r="D33" s="269"/>
      <c r="E33" s="269"/>
      <c r="F33" s="270"/>
      <c r="G33" s="90"/>
      <c r="H33" s="90"/>
      <c r="I33" s="90"/>
      <c r="J33" s="90"/>
      <c r="L33" s="90"/>
      <c r="M33" s="90"/>
      <c r="N33" s="90"/>
    </row>
    <row r="34" spans="1:20" s="89" customFormat="1" ht="25.5">
      <c r="A34" s="88">
        <v>8</v>
      </c>
      <c r="B34" s="231" t="s">
        <v>483</v>
      </c>
      <c r="C34" s="231" t="s">
        <v>132</v>
      </c>
      <c r="D34" s="269">
        <v>863936</v>
      </c>
      <c r="E34" s="269">
        <v>1011768</v>
      </c>
      <c r="F34" s="270">
        <v>3770792</v>
      </c>
      <c r="G34" s="90"/>
      <c r="H34" s="90"/>
      <c r="I34" s="90"/>
      <c r="J34" s="90"/>
      <c r="L34" s="90"/>
      <c r="M34" s="90"/>
      <c r="N34" s="90"/>
    </row>
    <row r="35" spans="1:20" s="89" customFormat="1" ht="25.5">
      <c r="A35" s="88"/>
      <c r="B35" s="231" t="s">
        <v>341</v>
      </c>
      <c r="C35" s="231" t="s">
        <v>133</v>
      </c>
      <c r="D35" s="269">
        <v>44270</v>
      </c>
      <c r="E35" s="269">
        <v>164782</v>
      </c>
      <c r="F35" s="270">
        <v>464809</v>
      </c>
      <c r="G35" s="90"/>
      <c r="H35" s="90"/>
      <c r="I35" s="90"/>
      <c r="J35" s="90"/>
      <c r="L35" s="90"/>
      <c r="M35" s="90"/>
      <c r="N35" s="90"/>
    </row>
    <row r="36" spans="1:20" s="89" customFormat="1" ht="25.5">
      <c r="A36" s="88"/>
      <c r="B36" s="231" t="s">
        <v>484</v>
      </c>
      <c r="C36" s="231" t="s">
        <v>212</v>
      </c>
      <c r="D36" s="269">
        <v>819666</v>
      </c>
      <c r="E36" s="269">
        <v>846986</v>
      </c>
      <c r="F36" s="270">
        <v>3305983</v>
      </c>
      <c r="G36" s="90"/>
      <c r="H36" s="90"/>
      <c r="I36" s="90"/>
      <c r="J36" s="90"/>
      <c r="L36" s="90"/>
      <c r="M36" s="90"/>
      <c r="N36" s="90"/>
    </row>
    <row r="37" spans="1:20" s="89" customFormat="1" ht="25.5">
      <c r="A37" s="88"/>
      <c r="B37" s="231" t="s">
        <v>342</v>
      </c>
      <c r="C37" s="231" t="s">
        <v>207</v>
      </c>
      <c r="D37" s="269"/>
      <c r="E37" s="269"/>
      <c r="F37" s="270"/>
      <c r="G37" s="90"/>
      <c r="H37" s="90"/>
      <c r="I37" s="90"/>
      <c r="J37" s="90"/>
      <c r="L37" s="90"/>
      <c r="M37" s="90"/>
      <c r="N37" s="90"/>
    </row>
    <row r="38" spans="1:20" s="89" customFormat="1" ht="25.5">
      <c r="A38" s="88" t="s">
        <v>134</v>
      </c>
      <c r="B38" s="230" t="s">
        <v>485</v>
      </c>
      <c r="C38" s="231" t="s">
        <v>135</v>
      </c>
      <c r="D38" s="268">
        <v>102393011</v>
      </c>
      <c r="E38" s="268">
        <v>207690401</v>
      </c>
      <c r="F38" s="268">
        <v>611261229</v>
      </c>
      <c r="G38" s="90"/>
      <c r="H38" s="90"/>
      <c r="I38" s="90"/>
      <c r="J38" s="90"/>
      <c r="L38" s="90"/>
      <c r="M38" s="90"/>
      <c r="N38" s="90"/>
    </row>
    <row r="39" spans="1:20" s="89" customFormat="1" ht="25.5">
      <c r="A39" s="88" t="s">
        <v>136</v>
      </c>
      <c r="B39" s="230" t="s">
        <v>486</v>
      </c>
      <c r="C39" s="231" t="s">
        <v>137</v>
      </c>
      <c r="D39" s="272">
        <v>-61148899</v>
      </c>
      <c r="E39" s="272">
        <v>25777834</v>
      </c>
      <c r="F39" s="272">
        <v>10603984</v>
      </c>
      <c r="G39" s="90"/>
      <c r="H39" s="90"/>
      <c r="I39" s="90"/>
      <c r="J39" s="90"/>
      <c r="L39" s="90"/>
      <c r="M39" s="90"/>
      <c r="N39" s="90"/>
    </row>
    <row r="40" spans="1:20" s="89" customFormat="1" ht="25.5">
      <c r="A40" s="88">
        <v>1</v>
      </c>
      <c r="B40" s="231" t="s">
        <v>487</v>
      </c>
      <c r="C40" s="231" t="s">
        <v>138</v>
      </c>
      <c r="D40" s="286">
        <v>-13555223</v>
      </c>
      <c r="E40" s="273">
        <v>1111048</v>
      </c>
      <c r="F40" s="287">
        <v>-18741738</v>
      </c>
      <c r="G40" s="90"/>
      <c r="H40" s="90"/>
      <c r="I40" s="90"/>
      <c r="J40" s="90"/>
      <c r="L40" s="90"/>
      <c r="M40" s="90"/>
      <c r="N40" s="90"/>
    </row>
    <row r="41" spans="1:20" s="89" customFormat="1" ht="25.5">
      <c r="A41" s="88">
        <v>2</v>
      </c>
      <c r="B41" s="231" t="s">
        <v>488</v>
      </c>
      <c r="C41" s="231" t="s">
        <v>139</v>
      </c>
      <c r="D41" s="271">
        <v>-47593676</v>
      </c>
      <c r="E41" s="271">
        <v>24666786</v>
      </c>
      <c r="F41" s="270">
        <v>29345722</v>
      </c>
      <c r="G41" s="90"/>
      <c r="H41" s="90"/>
      <c r="I41" s="90"/>
      <c r="J41" s="90"/>
      <c r="L41" s="90"/>
      <c r="M41" s="90"/>
      <c r="N41" s="90"/>
    </row>
    <row r="42" spans="1:20" s="89" customFormat="1" ht="51">
      <c r="A42" s="88" t="s">
        <v>140</v>
      </c>
      <c r="B42" s="230" t="s">
        <v>489</v>
      </c>
      <c r="C42" s="231" t="s">
        <v>141</v>
      </c>
      <c r="D42" s="272">
        <v>41244112</v>
      </c>
      <c r="E42" s="272">
        <v>233468235</v>
      </c>
      <c r="F42" s="272">
        <v>621865213</v>
      </c>
      <c r="G42" s="90"/>
      <c r="H42" s="90"/>
      <c r="I42" s="90"/>
      <c r="J42" s="90"/>
      <c r="L42" s="90"/>
      <c r="M42" s="90"/>
      <c r="N42" s="90"/>
    </row>
    <row r="43" spans="1:20" s="89" customFormat="1" ht="25.5">
      <c r="A43" s="88" t="s">
        <v>67</v>
      </c>
      <c r="B43" s="230" t="s">
        <v>490</v>
      </c>
      <c r="C43" s="231" t="s">
        <v>142</v>
      </c>
      <c r="D43" s="272">
        <v>32472187405</v>
      </c>
      <c r="E43" s="272">
        <v>52588174383</v>
      </c>
      <c r="F43" s="268">
        <v>31254159540</v>
      </c>
      <c r="G43" s="90"/>
      <c r="H43" s="90"/>
      <c r="I43" s="90"/>
      <c r="J43" s="90"/>
      <c r="L43" s="90"/>
      <c r="M43" s="90"/>
      <c r="N43" s="90"/>
    </row>
    <row r="44" spans="1:20" s="89" customFormat="1" ht="38.25">
      <c r="A44" s="88" t="s">
        <v>143</v>
      </c>
      <c r="B44" s="230" t="s">
        <v>491</v>
      </c>
      <c r="C44" s="231" t="s">
        <v>144</v>
      </c>
      <c r="D44" s="272">
        <v>6137950138</v>
      </c>
      <c r="E44" s="272">
        <v>-20115986978</v>
      </c>
      <c r="F44" s="272">
        <v>7355978003</v>
      </c>
      <c r="G44" s="90"/>
      <c r="H44" s="90"/>
      <c r="I44" s="90"/>
      <c r="J44" s="90"/>
      <c r="L44" s="90"/>
      <c r="M44" s="90"/>
      <c r="N44" s="90"/>
      <c r="O44" s="90"/>
      <c r="P44" s="90"/>
      <c r="Q44" s="90"/>
      <c r="R44" s="90"/>
      <c r="S44" s="90"/>
      <c r="T44" s="90"/>
    </row>
    <row r="45" spans="1:20" s="89" customFormat="1" ht="12.75">
      <c r="A45" s="88"/>
      <c r="B45" s="231" t="s">
        <v>492</v>
      </c>
      <c r="C45" s="231" t="s">
        <v>145</v>
      </c>
      <c r="D45" s="269"/>
      <c r="E45" s="269"/>
      <c r="F45" s="269"/>
      <c r="G45" s="90"/>
      <c r="H45" s="90"/>
      <c r="I45" s="90"/>
      <c r="J45" s="90"/>
      <c r="L45" s="90"/>
      <c r="M45" s="90"/>
      <c r="N45" s="90"/>
    </row>
    <row r="46" spans="1:20" s="89" customFormat="1" ht="51">
      <c r="A46" s="88">
        <v>1</v>
      </c>
      <c r="B46" s="231" t="s">
        <v>493</v>
      </c>
      <c r="C46" s="231" t="s">
        <v>343</v>
      </c>
      <c r="D46" s="274">
        <v>41244112</v>
      </c>
      <c r="E46" s="269">
        <v>233468235</v>
      </c>
      <c r="F46" s="270">
        <v>621865213</v>
      </c>
      <c r="G46" s="90"/>
      <c r="H46" s="90"/>
      <c r="I46" s="90"/>
      <c r="J46" s="90"/>
      <c r="L46" s="90"/>
      <c r="M46" s="90"/>
      <c r="N46" s="90"/>
    </row>
    <row r="47" spans="1:20" s="89" customFormat="1" ht="51">
      <c r="A47" s="88">
        <v>2</v>
      </c>
      <c r="B47" s="231" t="s">
        <v>494</v>
      </c>
      <c r="C47" s="231" t="s">
        <v>344</v>
      </c>
      <c r="D47" s="269"/>
      <c r="E47" s="269"/>
      <c r="F47" s="275"/>
      <c r="G47" s="90"/>
      <c r="H47" s="90"/>
      <c r="I47" s="90"/>
      <c r="J47" s="90"/>
      <c r="L47" s="90"/>
      <c r="M47" s="90"/>
      <c r="N47" s="90"/>
    </row>
    <row r="48" spans="1:20" s="89" customFormat="1" ht="51">
      <c r="A48" s="88">
        <v>3</v>
      </c>
      <c r="B48" s="231" t="s">
        <v>495</v>
      </c>
      <c r="C48" s="231" t="s">
        <v>146</v>
      </c>
      <c r="D48" s="269">
        <v>20312878355</v>
      </c>
      <c r="E48" s="269">
        <v>37986735804</v>
      </c>
      <c r="F48" s="270">
        <v>151746171025</v>
      </c>
      <c r="G48" s="90"/>
      <c r="H48" s="90"/>
      <c r="I48" s="90"/>
      <c r="J48" s="90"/>
      <c r="L48" s="90"/>
      <c r="M48" s="90"/>
      <c r="N48" s="90"/>
    </row>
    <row r="49" spans="1:14" s="89" customFormat="1" ht="38.25">
      <c r="A49" s="88">
        <v>4</v>
      </c>
      <c r="B49" s="231" t="s">
        <v>496</v>
      </c>
      <c r="C49" s="231" t="s">
        <v>147</v>
      </c>
      <c r="D49" s="276">
        <v>-14216172329</v>
      </c>
      <c r="E49" s="276">
        <v>-58336191017</v>
      </c>
      <c r="F49" s="271">
        <v>-145012058235</v>
      </c>
      <c r="G49" s="90"/>
      <c r="H49" s="90"/>
      <c r="I49" s="90"/>
      <c r="J49" s="90"/>
      <c r="L49" s="90"/>
      <c r="M49" s="90"/>
      <c r="N49" s="90"/>
    </row>
    <row r="50" spans="1:14" s="89" customFormat="1" ht="25.5">
      <c r="A50" s="88" t="s">
        <v>148</v>
      </c>
      <c r="B50" s="230" t="s">
        <v>497</v>
      </c>
      <c r="C50" s="231" t="s">
        <v>149</v>
      </c>
      <c r="D50" s="268">
        <v>38610137543</v>
      </c>
      <c r="E50" s="268">
        <v>32472187405</v>
      </c>
      <c r="F50" s="268">
        <v>38610137543</v>
      </c>
      <c r="G50" s="90"/>
      <c r="H50" s="90"/>
      <c r="I50" s="90"/>
      <c r="J50" s="90"/>
      <c r="L50" s="90"/>
      <c r="M50" s="90"/>
      <c r="N50" s="90"/>
    </row>
    <row r="51" spans="1:14" s="89" customFormat="1" ht="38.25">
      <c r="A51" s="88" t="s">
        <v>280</v>
      </c>
      <c r="B51" s="230" t="s">
        <v>498</v>
      </c>
      <c r="C51" s="231" t="s">
        <v>281</v>
      </c>
      <c r="D51" s="268"/>
      <c r="E51" s="268"/>
      <c r="F51" s="269"/>
      <c r="G51" s="90"/>
      <c r="H51" s="90"/>
      <c r="I51" s="90"/>
      <c r="J51" s="90"/>
      <c r="L51" s="90"/>
      <c r="M51" s="90"/>
      <c r="N51" s="90"/>
    </row>
    <row r="52" spans="1:14" s="89" customFormat="1" ht="38.25">
      <c r="A52" s="88"/>
      <c r="B52" s="231" t="s">
        <v>499</v>
      </c>
      <c r="C52" s="231" t="s">
        <v>282</v>
      </c>
      <c r="D52" s="277"/>
      <c r="E52" s="277"/>
      <c r="F52" s="269"/>
      <c r="G52" s="90"/>
      <c r="H52" s="90"/>
      <c r="I52" s="90"/>
      <c r="J52" s="90"/>
      <c r="L52" s="90"/>
      <c r="M52" s="90"/>
      <c r="N52" s="90"/>
    </row>
    <row r="53" spans="1:14">
      <c r="A53" s="156"/>
      <c r="B53" s="156"/>
      <c r="C53" s="157"/>
      <c r="D53" s="157"/>
      <c r="E53" s="195"/>
      <c r="F53" s="131"/>
    </row>
    <row r="54" spans="1:14" s="121" customFormat="1" ht="12.75">
      <c r="A54" s="155" t="s">
        <v>190</v>
      </c>
      <c r="B54" s="156"/>
      <c r="C54" s="157"/>
      <c r="D54" s="158" t="s">
        <v>191</v>
      </c>
      <c r="E54" s="158"/>
      <c r="F54" s="131"/>
    </row>
    <row r="55" spans="1:14" s="121" customFormat="1" ht="12.75">
      <c r="A55" s="159" t="s">
        <v>192</v>
      </c>
      <c r="B55" s="156"/>
      <c r="C55" s="157"/>
      <c r="D55" s="160" t="s">
        <v>193</v>
      </c>
      <c r="E55" s="160"/>
      <c r="F55" s="131"/>
    </row>
    <row r="56" spans="1:14" s="121" customFormat="1" ht="12.75">
      <c r="A56" s="156"/>
      <c r="B56" s="156"/>
      <c r="C56" s="157"/>
      <c r="D56" s="157"/>
      <c r="E56" s="157"/>
      <c r="F56" s="131"/>
    </row>
    <row r="57" spans="1:14" s="121" customFormat="1" ht="12.75">
      <c r="A57" s="156"/>
      <c r="B57" s="156"/>
      <c r="C57" s="157"/>
      <c r="D57" s="157"/>
      <c r="E57" s="157"/>
      <c r="F57" s="131"/>
    </row>
    <row r="58" spans="1:14" s="121" customFormat="1" ht="12.75">
      <c r="A58" s="156"/>
      <c r="B58" s="156"/>
      <c r="C58" s="157"/>
      <c r="D58" s="157"/>
      <c r="E58" s="157"/>
      <c r="F58" s="131"/>
    </row>
    <row r="59" spans="1:14" s="121" customFormat="1" ht="12.75">
      <c r="A59" s="156"/>
      <c r="B59" s="156"/>
      <c r="C59" s="157"/>
      <c r="D59" s="157"/>
      <c r="E59" s="157"/>
      <c r="F59" s="131"/>
    </row>
    <row r="60" spans="1:14" s="121" customFormat="1" ht="12.75">
      <c r="A60" s="156"/>
      <c r="B60" s="156"/>
      <c r="C60" s="157"/>
      <c r="D60" s="157"/>
      <c r="E60" s="157"/>
      <c r="F60" s="131"/>
    </row>
    <row r="61" spans="1:14" s="121" customFormat="1" ht="12.75">
      <c r="A61" s="156"/>
      <c r="B61" s="156"/>
      <c r="C61" s="157"/>
      <c r="D61" s="157"/>
      <c r="E61" s="157"/>
      <c r="F61" s="131"/>
    </row>
    <row r="62" spans="1:14" s="121" customFormat="1" ht="12.75">
      <c r="A62" s="161"/>
      <c r="B62" s="161"/>
      <c r="C62" s="157"/>
      <c r="D62" s="162"/>
      <c r="E62" s="162"/>
      <c r="F62" s="131"/>
    </row>
    <row r="63" spans="1:14" s="121" customFormat="1" ht="12.75">
      <c r="A63" s="155" t="s">
        <v>257</v>
      </c>
      <c r="B63" s="156"/>
      <c r="C63" s="157"/>
      <c r="D63" s="158" t="s">
        <v>549</v>
      </c>
      <c r="E63" s="158"/>
      <c r="F63" s="131"/>
    </row>
    <row r="64" spans="1:14" s="121" customFormat="1" ht="12.75">
      <c r="A64" s="155" t="s">
        <v>550</v>
      </c>
      <c r="B64" s="156"/>
      <c r="C64" s="157"/>
      <c r="D64" s="158"/>
      <c r="E64" s="158"/>
      <c r="F64" s="131"/>
    </row>
    <row r="65" spans="1:6" s="121" customFormat="1" ht="12.75">
      <c r="A65" s="148" t="s">
        <v>258</v>
      </c>
      <c r="B65" s="156"/>
      <c r="C65" s="157"/>
      <c r="D65" s="157"/>
      <c r="E65" s="157"/>
      <c r="F65" s="131"/>
    </row>
    <row r="66" spans="1:6">
      <c r="A66" s="156"/>
      <c r="B66" s="156"/>
      <c r="C66" s="157"/>
      <c r="D66" s="157"/>
      <c r="E66" s="195"/>
      <c r="F66" s="131"/>
    </row>
  </sheetData>
  <mergeCells count="12">
    <mergeCell ref="A8:B8"/>
    <mergeCell ref="C8:F8"/>
    <mergeCell ref="A10:B10"/>
    <mergeCell ref="C10:F10"/>
    <mergeCell ref="A9:B9"/>
    <mergeCell ref="C9:F9"/>
    <mergeCell ref="A1:F1"/>
    <mergeCell ref="A2:F2"/>
    <mergeCell ref="A7:B7"/>
    <mergeCell ref="C7:F7"/>
    <mergeCell ref="A3:F4"/>
    <mergeCell ref="A5:F5"/>
  </mergeCells>
  <pageMargins left="0.56000000000000005" right="0.5" top="0.38" bottom="0.31" header="0.23" footer="0.24"/>
  <pageSetup scale="76" fitToHeight="0" orientation="portrait" r:id="rId1"/>
  <rowBreaks count="1" manualBreakCount="1">
    <brk id="29" max="5"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2"/>
  <sheetViews>
    <sheetView view="pageBreakPreview" topLeftCell="A16" zoomScale="85" zoomScaleNormal="100" zoomScaleSheetLayoutView="85" workbookViewId="0">
      <selection activeCell="F51" sqref="F51"/>
    </sheetView>
  </sheetViews>
  <sheetFormatPr defaultRowHeight="15"/>
  <cols>
    <col min="1" max="1" width="6" style="217" customWidth="1"/>
    <col min="2" max="2" width="32.140625" style="166" customWidth="1"/>
    <col min="3" max="3" width="12.28515625" style="166" customWidth="1"/>
    <col min="4" max="4" width="14.85546875" style="166" customWidth="1"/>
    <col min="5" max="5" width="20" style="166" customWidth="1"/>
    <col min="6" max="6" width="24.42578125" style="166" customWidth="1"/>
    <col min="7" max="7" width="18.42578125" style="166" customWidth="1"/>
    <col min="8" max="8" width="2.5703125" style="166" customWidth="1"/>
    <col min="9" max="16384" width="9.140625" style="166"/>
  </cols>
  <sheetData>
    <row r="1" spans="1:8" ht="25.5" customHeight="1">
      <c r="A1" s="519" t="s">
        <v>557</v>
      </c>
      <c r="B1" s="519"/>
      <c r="C1" s="519"/>
      <c r="D1" s="519"/>
      <c r="E1" s="519"/>
      <c r="F1" s="519"/>
      <c r="G1" s="519"/>
      <c r="H1" s="165"/>
    </row>
    <row r="2" spans="1:8" ht="29.25" customHeight="1">
      <c r="A2" s="523" t="s">
        <v>556</v>
      </c>
      <c r="B2" s="523"/>
      <c r="C2" s="523"/>
      <c r="D2" s="523"/>
      <c r="E2" s="523"/>
      <c r="F2" s="523"/>
      <c r="G2" s="523"/>
      <c r="H2" s="167"/>
    </row>
    <row r="3" spans="1:8">
      <c r="A3" s="510" t="s">
        <v>321</v>
      </c>
      <c r="B3" s="510"/>
      <c r="C3" s="510"/>
      <c r="D3" s="510"/>
      <c r="E3" s="510"/>
      <c r="F3" s="510"/>
      <c r="G3" s="510"/>
      <c r="H3" s="114"/>
    </row>
    <row r="4" spans="1:8">
      <c r="A4" s="510"/>
      <c r="B4" s="510"/>
      <c r="C4" s="510"/>
      <c r="D4" s="510"/>
      <c r="E4" s="510"/>
      <c r="F4" s="510"/>
      <c r="G4" s="510"/>
      <c r="H4" s="114"/>
    </row>
    <row r="5" spans="1:8">
      <c r="A5" s="521" t="str">
        <f>'ngay thang'!B12</f>
        <v>Tại ngày 30 tháng 04 năm 2020/As at 30 April 2020</v>
      </c>
      <c r="B5" s="521"/>
      <c r="C5" s="521"/>
      <c r="D5" s="521"/>
      <c r="E5" s="521"/>
      <c r="F5" s="521"/>
      <c r="G5" s="521"/>
      <c r="H5" s="115"/>
    </row>
    <row r="6" spans="1:8">
      <c r="A6" s="115"/>
      <c r="B6" s="115"/>
      <c r="C6" s="115"/>
      <c r="D6" s="115"/>
      <c r="E6" s="115"/>
      <c r="F6" s="121"/>
      <c r="G6" s="121"/>
      <c r="H6" s="121"/>
    </row>
    <row r="7" spans="1:8" ht="29.25" customHeight="1">
      <c r="A7" s="506" t="s">
        <v>263</v>
      </c>
      <c r="B7" s="506"/>
      <c r="C7" s="506" t="s">
        <v>547</v>
      </c>
      <c r="D7" s="506"/>
      <c r="E7" s="506"/>
      <c r="F7" s="506"/>
      <c r="G7" s="196"/>
      <c r="H7" s="197"/>
    </row>
    <row r="8" spans="1:8" ht="29.25" customHeight="1">
      <c r="A8" s="505" t="s">
        <v>262</v>
      </c>
      <c r="B8" s="505"/>
      <c r="C8" s="505" t="s">
        <v>264</v>
      </c>
      <c r="D8" s="505"/>
      <c r="E8" s="505"/>
      <c r="F8" s="505"/>
      <c r="G8" s="198"/>
      <c r="H8" s="197"/>
    </row>
    <row r="9" spans="1:8" ht="29.25" customHeight="1">
      <c r="A9" s="506" t="s">
        <v>265</v>
      </c>
      <c r="B9" s="506"/>
      <c r="C9" s="506" t="s">
        <v>351</v>
      </c>
      <c r="D9" s="506"/>
      <c r="E9" s="506"/>
      <c r="F9" s="506"/>
      <c r="G9" s="196"/>
      <c r="H9" s="199"/>
    </row>
    <row r="10" spans="1:8" ht="29.25" customHeight="1">
      <c r="A10" s="505" t="s">
        <v>266</v>
      </c>
      <c r="B10" s="505"/>
      <c r="C10" s="505" t="str">
        <f>'ngay thang'!B14</f>
        <v>Ngày 04 tháng 05 năm 2020
04 May 2020</v>
      </c>
      <c r="D10" s="505"/>
      <c r="E10" s="505"/>
      <c r="F10" s="505"/>
      <c r="G10" s="198"/>
      <c r="H10" s="200"/>
    </row>
    <row r="11" spans="1:8" ht="23.25" customHeight="1">
      <c r="A11" s="119"/>
      <c r="B11" s="119"/>
      <c r="C11" s="119"/>
      <c r="D11" s="119"/>
      <c r="E11" s="119"/>
      <c r="F11" s="119"/>
      <c r="G11" s="198"/>
      <c r="H11" s="200"/>
    </row>
    <row r="12" spans="1:8" s="203" customFormat="1" ht="18.75" customHeight="1">
      <c r="A12" s="201" t="s">
        <v>324</v>
      </c>
      <c r="B12" s="202"/>
      <c r="C12" s="202"/>
      <c r="D12" s="202"/>
      <c r="E12" s="202"/>
      <c r="F12" s="202"/>
      <c r="G12" s="202"/>
      <c r="H12" s="202"/>
    </row>
    <row r="13" spans="1:8" s="206" customFormat="1" ht="63" customHeight="1">
      <c r="A13" s="151" t="s">
        <v>216</v>
      </c>
      <c r="B13" s="151" t="s">
        <v>217</v>
      </c>
      <c r="C13" s="151" t="s">
        <v>215</v>
      </c>
      <c r="D13" s="151" t="s">
        <v>248</v>
      </c>
      <c r="E13" s="151" t="s">
        <v>218</v>
      </c>
      <c r="F13" s="151" t="s">
        <v>219</v>
      </c>
      <c r="G13" s="204" t="s">
        <v>220</v>
      </c>
      <c r="H13" s="205"/>
    </row>
    <row r="14" spans="1:8" s="94" customFormat="1" ht="25.5">
      <c r="A14" s="95" t="s">
        <v>46</v>
      </c>
      <c r="B14" s="95" t="s">
        <v>384</v>
      </c>
      <c r="C14" s="95">
        <v>2246</v>
      </c>
      <c r="D14" s="278"/>
      <c r="E14" s="278"/>
      <c r="F14" s="278"/>
      <c r="G14" s="279"/>
    </row>
    <row r="15" spans="1:8" s="92" customFormat="1">
      <c r="A15" s="96">
        <v>1</v>
      </c>
      <c r="B15" s="96"/>
      <c r="C15" s="96">
        <v>2246.1</v>
      </c>
      <c r="D15" s="280"/>
      <c r="E15" s="280"/>
      <c r="F15" s="281"/>
      <c r="G15" s="282"/>
      <c r="H15" s="207"/>
    </row>
    <row r="16" spans="1:8" s="92" customFormat="1">
      <c r="A16" s="96">
        <v>2</v>
      </c>
      <c r="B16" s="96"/>
      <c r="C16" s="96">
        <v>2246.1999999999998</v>
      </c>
      <c r="D16" s="280"/>
      <c r="E16" s="280"/>
      <c r="F16" s="281"/>
      <c r="G16" s="282"/>
      <c r="H16" s="207"/>
    </row>
    <row r="17" spans="1:8" s="94" customFormat="1" ht="25.5">
      <c r="A17" s="95"/>
      <c r="B17" s="95" t="s">
        <v>385</v>
      </c>
      <c r="C17" s="95">
        <v>2247</v>
      </c>
      <c r="D17" s="278"/>
      <c r="E17" s="278"/>
      <c r="F17" s="278"/>
      <c r="G17" s="283"/>
      <c r="H17" s="207"/>
    </row>
    <row r="18" spans="1:8" s="94" customFormat="1" ht="25.5">
      <c r="A18" s="95" t="s">
        <v>283</v>
      </c>
      <c r="B18" s="95" t="s">
        <v>386</v>
      </c>
      <c r="C18" s="95">
        <v>2248</v>
      </c>
      <c r="D18" s="278"/>
      <c r="E18" s="278"/>
      <c r="F18" s="278"/>
      <c r="G18" s="283"/>
      <c r="H18" s="207"/>
    </row>
    <row r="19" spans="1:8" s="92" customFormat="1" ht="25.5">
      <c r="A19" s="96"/>
      <c r="B19" s="96" t="s">
        <v>387</v>
      </c>
      <c r="C19" s="96">
        <v>2249</v>
      </c>
      <c r="D19" s="281"/>
      <c r="E19" s="281"/>
      <c r="F19" s="281"/>
      <c r="G19" s="282"/>
    </row>
    <row r="20" spans="1:8" s="94" customFormat="1" ht="25.5">
      <c r="A20" s="95"/>
      <c r="B20" s="95" t="s">
        <v>388</v>
      </c>
      <c r="C20" s="95">
        <v>2250</v>
      </c>
      <c r="D20" s="278"/>
      <c r="E20" s="278"/>
      <c r="F20" s="278"/>
      <c r="G20" s="282"/>
    </row>
    <row r="21" spans="1:8" s="94" customFormat="1" ht="25.5">
      <c r="A21" s="95" t="s">
        <v>134</v>
      </c>
      <c r="B21" s="95" t="s">
        <v>389</v>
      </c>
      <c r="C21" s="95">
        <v>2251</v>
      </c>
      <c r="D21" s="278"/>
      <c r="E21" s="278"/>
      <c r="F21" s="278"/>
      <c r="G21" s="283"/>
    </row>
    <row r="22" spans="1:8" s="92" customFormat="1">
      <c r="A22" s="96" t="s">
        <v>284</v>
      </c>
      <c r="B22" s="96" t="s">
        <v>531</v>
      </c>
      <c r="C22" s="96" t="s">
        <v>521</v>
      </c>
      <c r="D22" s="280">
        <v>55000</v>
      </c>
      <c r="E22" s="306">
        <v>100352.95</v>
      </c>
      <c r="F22" s="281">
        <v>5519412250</v>
      </c>
      <c r="G22" s="282">
        <v>0.1416174220344309</v>
      </c>
    </row>
    <row r="23" spans="1:8" s="92" customFormat="1">
      <c r="A23" s="96">
        <v>2</v>
      </c>
      <c r="B23" s="96" t="s">
        <v>532</v>
      </c>
      <c r="C23" s="96" t="s">
        <v>522</v>
      </c>
      <c r="D23" s="280">
        <v>28000</v>
      </c>
      <c r="E23" s="306">
        <v>99998.49</v>
      </c>
      <c r="F23" s="281">
        <v>2799957720</v>
      </c>
      <c r="G23" s="282">
        <v>7.1841488939660719E-2</v>
      </c>
    </row>
    <row r="24" spans="1:8" s="92" customFormat="1">
      <c r="A24" s="96">
        <v>3</v>
      </c>
      <c r="B24" s="96" t="s">
        <v>533</v>
      </c>
      <c r="C24" s="96" t="s">
        <v>523</v>
      </c>
      <c r="D24" s="280">
        <v>5000</v>
      </c>
      <c r="E24" s="306">
        <v>99998.35</v>
      </c>
      <c r="F24" s="281">
        <v>499991750</v>
      </c>
      <c r="G24" s="282">
        <v>1.2828819350010259E-2</v>
      </c>
    </row>
    <row r="25" spans="1:8" s="92" customFormat="1">
      <c r="A25" s="96">
        <v>4</v>
      </c>
      <c r="B25" s="96" t="s">
        <v>552</v>
      </c>
      <c r="C25" s="96" t="s">
        <v>524</v>
      </c>
      <c r="D25" s="280">
        <v>10000</v>
      </c>
      <c r="E25" s="306">
        <v>100030.75</v>
      </c>
      <c r="F25" s="281">
        <v>1000307500</v>
      </c>
      <c r="G25" s="282">
        <v>2.5665951912127324E-2</v>
      </c>
    </row>
    <row r="26" spans="1:8" s="92" customFormat="1">
      <c r="A26" s="96">
        <v>5</v>
      </c>
      <c r="B26" s="96" t="s">
        <v>535</v>
      </c>
      <c r="C26" s="96" t="s">
        <v>525</v>
      </c>
      <c r="D26" s="280">
        <v>47451</v>
      </c>
      <c r="E26" s="306">
        <v>100743.59</v>
      </c>
      <c r="F26" s="281">
        <v>4780384089</v>
      </c>
      <c r="G26" s="282">
        <v>0.12265539161685041</v>
      </c>
    </row>
    <row r="27" spans="1:8" s="92" customFormat="1">
      <c r="A27" s="96">
        <v>6</v>
      </c>
      <c r="B27" s="96" t="s">
        <v>643</v>
      </c>
      <c r="C27" s="96" t="s">
        <v>534</v>
      </c>
      <c r="D27" s="280">
        <v>2952</v>
      </c>
      <c r="E27" s="306">
        <v>101221.93</v>
      </c>
      <c r="F27" s="281">
        <v>298807137</v>
      </c>
      <c r="G27" s="282">
        <v>7.6668120645325974E-3</v>
      </c>
    </row>
    <row r="28" spans="1:8" s="92" customFormat="1">
      <c r="A28" s="96">
        <v>7</v>
      </c>
      <c r="B28" s="96" t="s">
        <v>537</v>
      </c>
      <c r="C28" s="96" t="s">
        <v>536</v>
      </c>
      <c r="D28" s="280">
        <v>12348</v>
      </c>
      <c r="E28" s="306">
        <v>100502.7</v>
      </c>
      <c r="F28" s="281">
        <v>1241007340</v>
      </c>
      <c r="G28" s="282">
        <v>3.1841843344208698E-2</v>
      </c>
    </row>
    <row r="29" spans="1:8" s="92" customFormat="1">
      <c r="A29" s="96">
        <v>8</v>
      </c>
      <c r="B29" s="96" t="s">
        <v>644</v>
      </c>
      <c r="C29" s="96">
        <v>2251.8000000000002</v>
      </c>
      <c r="D29" s="280">
        <v>14418</v>
      </c>
      <c r="E29" s="306">
        <v>101155.04</v>
      </c>
      <c r="F29" s="281">
        <v>1458453367</v>
      </c>
      <c r="G29" s="282">
        <v>3.7421086999249911E-2</v>
      </c>
    </row>
    <row r="30" spans="1:8" s="92" customFormat="1" ht="25.5">
      <c r="A30" s="96"/>
      <c r="B30" s="95" t="s">
        <v>385</v>
      </c>
      <c r="C30" s="96">
        <v>2252</v>
      </c>
      <c r="D30" s="278">
        <v>175169</v>
      </c>
      <c r="E30" s="281"/>
      <c r="F30" s="278">
        <v>17598321153</v>
      </c>
      <c r="G30" s="282">
        <v>0.45153881626107079</v>
      </c>
    </row>
    <row r="31" spans="1:8" s="94" customFormat="1" ht="26.25" customHeight="1">
      <c r="A31" s="95" t="s">
        <v>285</v>
      </c>
      <c r="B31" s="95" t="s">
        <v>390</v>
      </c>
      <c r="C31" s="95">
        <v>2253</v>
      </c>
      <c r="D31" s="278"/>
      <c r="E31" s="278"/>
      <c r="F31" s="278"/>
      <c r="G31" s="282">
        <v>0</v>
      </c>
    </row>
    <row r="32" spans="1:8" s="92" customFormat="1" ht="24" customHeight="1">
      <c r="A32" s="96" t="s">
        <v>284</v>
      </c>
      <c r="B32" s="96" t="s">
        <v>391</v>
      </c>
      <c r="C32" s="96">
        <v>2253.1</v>
      </c>
      <c r="D32" s="281"/>
      <c r="E32" s="281"/>
      <c r="F32" s="281"/>
      <c r="G32" s="282">
        <v>0</v>
      </c>
    </row>
    <row r="33" spans="1:7" s="92" customFormat="1" ht="25.5">
      <c r="A33" s="95"/>
      <c r="B33" s="95" t="s">
        <v>385</v>
      </c>
      <c r="C33" s="95">
        <v>2254</v>
      </c>
      <c r="D33" s="278"/>
      <c r="E33" s="278"/>
      <c r="F33" s="278"/>
      <c r="G33" s="282">
        <v>0</v>
      </c>
    </row>
    <row r="34" spans="1:7" s="94" customFormat="1" ht="25.5">
      <c r="A34" s="95"/>
      <c r="B34" s="95" t="s">
        <v>392</v>
      </c>
      <c r="C34" s="95">
        <v>2255</v>
      </c>
      <c r="D34" s="278">
        <v>175169</v>
      </c>
      <c r="E34" s="278"/>
      <c r="F34" s="278">
        <v>17598321153</v>
      </c>
      <c r="G34" s="282">
        <v>0.45153881626107079</v>
      </c>
    </row>
    <row r="35" spans="1:7" s="94" customFormat="1" ht="25.5">
      <c r="A35" s="95" t="s">
        <v>286</v>
      </c>
      <c r="B35" s="95" t="s">
        <v>393</v>
      </c>
      <c r="C35" s="95">
        <v>2256</v>
      </c>
      <c r="D35" s="278"/>
      <c r="E35" s="278"/>
      <c r="F35" s="278"/>
      <c r="G35" s="282">
        <v>0</v>
      </c>
    </row>
    <row r="36" spans="1:7" s="92" customFormat="1" ht="25.5">
      <c r="A36" s="96">
        <v>1</v>
      </c>
      <c r="B36" s="96" t="s">
        <v>500</v>
      </c>
      <c r="C36" s="96">
        <v>2256.1</v>
      </c>
      <c r="D36" s="281" t="s">
        <v>520</v>
      </c>
      <c r="E36" s="281" t="s">
        <v>520</v>
      </c>
      <c r="F36" s="281">
        <v>375046177</v>
      </c>
      <c r="G36" s="282">
        <v>9.6229580840983334E-3</v>
      </c>
    </row>
    <row r="37" spans="1:7" s="92" customFormat="1" ht="25.5">
      <c r="A37" s="96">
        <v>2</v>
      </c>
      <c r="B37" s="240" t="s">
        <v>546</v>
      </c>
      <c r="C37" s="96">
        <v>2256.1999999999998</v>
      </c>
      <c r="D37" s="281" t="s">
        <v>520</v>
      </c>
      <c r="E37" s="281" t="s">
        <v>520</v>
      </c>
      <c r="F37" s="281">
        <v>312586299</v>
      </c>
      <c r="G37" s="282">
        <v>8.0203586582364463E-3</v>
      </c>
    </row>
    <row r="38" spans="1:7" s="92" customFormat="1" ht="25.5">
      <c r="A38" s="96">
        <v>3</v>
      </c>
      <c r="B38" s="96" t="s">
        <v>501</v>
      </c>
      <c r="C38" s="96">
        <v>2256.3000000000002</v>
      </c>
      <c r="D38" s="281" t="s">
        <v>520</v>
      </c>
      <c r="E38" s="281" t="s">
        <v>520</v>
      </c>
      <c r="F38" s="281"/>
      <c r="G38" s="282">
        <v>0</v>
      </c>
    </row>
    <row r="39" spans="1:7" s="92" customFormat="1" ht="25.5">
      <c r="A39" s="96">
        <v>4</v>
      </c>
      <c r="B39" s="96" t="s">
        <v>502</v>
      </c>
      <c r="C39" s="96">
        <v>2256.4</v>
      </c>
      <c r="D39" s="281" t="s">
        <v>520</v>
      </c>
      <c r="E39" s="281" t="s">
        <v>520</v>
      </c>
      <c r="F39" s="281"/>
      <c r="G39" s="282">
        <v>0</v>
      </c>
    </row>
    <row r="40" spans="1:7" s="92" customFormat="1" ht="38.25">
      <c r="A40" s="96">
        <v>5</v>
      </c>
      <c r="B40" s="96" t="s">
        <v>503</v>
      </c>
      <c r="C40" s="96">
        <v>2256.5</v>
      </c>
      <c r="D40" s="281" t="s">
        <v>520</v>
      </c>
      <c r="E40" s="281" t="s">
        <v>520</v>
      </c>
      <c r="F40" s="281"/>
      <c r="G40" s="282">
        <v>0</v>
      </c>
    </row>
    <row r="41" spans="1:7" s="92" customFormat="1" ht="25.5">
      <c r="A41" s="96">
        <v>6</v>
      </c>
      <c r="B41" s="96" t="s">
        <v>504</v>
      </c>
      <c r="C41" s="96">
        <v>2256.6</v>
      </c>
      <c r="D41" s="281" t="s">
        <v>520</v>
      </c>
      <c r="E41" s="281" t="s">
        <v>520</v>
      </c>
      <c r="F41" s="281"/>
      <c r="G41" s="282">
        <v>0</v>
      </c>
    </row>
    <row r="42" spans="1:7" s="92" customFormat="1" ht="25.5">
      <c r="A42" s="96">
        <v>7</v>
      </c>
      <c r="B42" s="96" t="s">
        <v>505</v>
      </c>
      <c r="C42" s="96">
        <v>2256.6999999999998</v>
      </c>
      <c r="D42" s="281" t="s">
        <v>520</v>
      </c>
      <c r="E42" s="281" t="s">
        <v>520</v>
      </c>
      <c r="F42" s="281"/>
      <c r="G42" s="282">
        <v>0</v>
      </c>
    </row>
    <row r="43" spans="1:7" s="92" customFormat="1" ht="25.5">
      <c r="A43" s="96">
        <v>9</v>
      </c>
      <c r="B43" s="96" t="s">
        <v>507</v>
      </c>
      <c r="C43" s="96">
        <v>2256.9</v>
      </c>
      <c r="D43" s="281" t="s">
        <v>520</v>
      </c>
      <c r="E43" s="281" t="s">
        <v>520</v>
      </c>
      <c r="F43" s="281"/>
      <c r="G43" s="282">
        <v>0</v>
      </c>
    </row>
    <row r="44" spans="1:7" s="94" customFormat="1" ht="25.5">
      <c r="A44" s="95"/>
      <c r="B44" s="95" t="s">
        <v>508</v>
      </c>
      <c r="C44" s="95">
        <v>2257</v>
      </c>
      <c r="D44" s="278" t="s">
        <v>520</v>
      </c>
      <c r="E44" s="278" t="s">
        <v>520</v>
      </c>
      <c r="F44" s="278">
        <v>687632476</v>
      </c>
      <c r="G44" s="282">
        <v>1.764331674233478E-2</v>
      </c>
    </row>
    <row r="45" spans="1:7" s="94" customFormat="1" ht="25.5">
      <c r="A45" s="95" t="s">
        <v>287</v>
      </c>
      <c r="B45" s="95" t="s">
        <v>509</v>
      </c>
      <c r="C45" s="95">
        <v>2258</v>
      </c>
      <c r="D45" s="278" t="s">
        <v>520</v>
      </c>
      <c r="E45" s="278" t="s">
        <v>520</v>
      </c>
      <c r="F45" s="278"/>
      <c r="G45" s="282">
        <v>0</v>
      </c>
    </row>
    <row r="46" spans="1:7" s="92" customFormat="1" ht="25.5">
      <c r="A46" s="96">
        <v>1</v>
      </c>
      <c r="B46" s="96" t="s">
        <v>510</v>
      </c>
      <c r="C46" s="96">
        <v>2259</v>
      </c>
      <c r="D46" s="281" t="s">
        <v>520</v>
      </c>
      <c r="E46" s="281" t="s">
        <v>520</v>
      </c>
      <c r="F46" s="281">
        <v>3535697362</v>
      </c>
      <c r="G46" s="282">
        <v>9.0719142332660138E-2</v>
      </c>
    </row>
    <row r="47" spans="1:7" s="92" customFormat="1" ht="24.75" customHeight="1">
      <c r="A47" s="96">
        <v>1.1000000000000001</v>
      </c>
      <c r="B47" s="96" t="s">
        <v>512</v>
      </c>
      <c r="C47" s="96">
        <v>2259.1999999999998</v>
      </c>
      <c r="D47" s="281" t="s">
        <v>520</v>
      </c>
      <c r="E47" s="281" t="s">
        <v>520</v>
      </c>
      <c r="F47" s="281">
        <v>149000000</v>
      </c>
      <c r="G47" s="282">
        <v>3.8230512466486269E-3</v>
      </c>
    </row>
    <row r="48" spans="1:7" s="92" customFormat="1" ht="39" customHeight="1">
      <c r="A48" s="96">
        <v>1.2</v>
      </c>
      <c r="B48" s="96" t="s">
        <v>553</v>
      </c>
      <c r="C48" s="96">
        <v>2259.1999999999998</v>
      </c>
      <c r="D48" s="281"/>
      <c r="E48" s="281"/>
      <c r="F48" s="281">
        <v>1000104</v>
      </c>
      <c r="G48" s="282">
        <v>2.5660730496498511E-5</v>
      </c>
    </row>
    <row r="49" spans="1:17" s="92" customFormat="1" ht="42.75" customHeight="1">
      <c r="A49" s="96">
        <v>1.3</v>
      </c>
      <c r="B49" s="96" t="s">
        <v>511</v>
      </c>
      <c r="C49" s="96">
        <v>2259.3000000000002</v>
      </c>
      <c r="D49" s="281"/>
      <c r="E49" s="281"/>
      <c r="F49" s="281">
        <v>5000000000</v>
      </c>
      <c r="G49" s="282">
        <v>0.12829031029022236</v>
      </c>
    </row>
    <row r="50" spans="1:17" s="92" customFormat="1" ht="24.75" customHeight="1">
      <c r="A50" s="96">
        <v>2</v>
      </c>
      <c r="B50" s="96" t="s">
        <v>506</v>
      </c>
      <c r="C50" s="96">
        <v>2260</v>
      </c>
      <c r="D50" s="281" t="s">
        <v>520</v>
      </c>
      <c r="E50" s="281" t="s">
        <v>520</v>
      </c>
      <c r="F50" s="281">
        <v>12002453720</v>
      </c>
      <c r="G50" s="282">
        <v>0.30795970239656678</v>
      </c>
    </row>
    <row r="51" spans="1:17" s="92" customFormat="1" ht="24.75" customHeight="1">
      <c r="A51" s="96">
        <v>3</v>
      </c>
      <c r="B51" s="96" t="s">
        <v>513</v>
      </c>
      <c r="C51" s="96">
        <v>2261</v>
      </c>
      <c r="D51" s="281" t="s">
        <v>520</v>
      </c>
      <c r="E51" s="281" t="s">
        <v>520</v>
      </c>
      <c r="F51" s="281"/>
      <c r="G51" s="282">
        <v>0</v>
      </c>
    </row>
    <row r="52" spans="1:17" s="92" customFormat="1" ht="25.5">
      <c r="A52" s="96">
        <v>4</v>
      </c>
      <c r="B52" s="96" t="s">
        <v>508</v>
      </c>
      <c r="C52" s="96">
        <v>2262</v>
      </c>
      <c r="D52" s="281" t="s">
        <v>520</v>
      </c>
      <c r="E52" s="281" t="s">
        <v>520</v>
      </c>
      <c r="F52" s="278">
        <v>20688151186</v>
      </c>
      <c r="G52" s="282">
        <v>0.53081786699659439</v>
      </c>
    </row>
    <row r="53" spans="1:17" s="94" customFormat="1" ht="25.5">
      <c r="A53" s="95" t="s">
        <v>143</v>
      </c>
      <c r="B53" s="95" t="s">
        <v>514</v>
      </c>
      <c r="C53" s="95">
        <v>2263</v>
      </c>
      <c r="D53" s="278"/>
      <c r="E53" s="278" t="s">
        <v>520</v>
      </c>
      <c r="F53" s="278">
        <v>38974104815</v>
      </c>
      <c r="G53" s="282">
        <v>1</v>
      </c>
      <c r="I53" s="239">
        <v>0</v>
      </c>
    </row>
    <row r="54" spans="1:17" s="206" customFormat="1" ht="12.75">
      <c r="A54" s="208"/>
      <c r="B54" s="316" t="s">
        <v>554</v>
      </c>
      <c r="C54" s="209"/>
      <c r="D54" s="209"/>
      <c r="E54" s="209"/>
      <c r="F54" s="209"/>
      <c r="G54" s="209"/>
      <c r="H54" s="209"/>
      <c r="J54" s="210"/>
      <c r="K54" s="210"/>
      <c r="L54" s="210"/>
      <c r="M54" s="211"/>
      <c r="N54" s="210"/>
      <c r="O54" s="210"/>
      <c r="P54" s="210"/>
      <c r="Q54" s="212"/>
    </row>
    <row r="55" spans="1:17" s="206" customFormat="1" ht="12.75">
      <c r="A55" s="213"/>
      <c r="B55" s="214"/>
      <c r="C55" s="214"/>
      <c r="D55" s="214"/>
      <c r="E55" s="214"/>
      <c r="F55" s="214"/>
      <c r="G55" s="214"/>
      <c r="H55" s="214"/>
    </row>
    <row r="56" spans="1:17" s="206" customFormat="1" ht="12.75">
      <c r="A56" s="213"/>
      <c r="B56" s="214"/>
      <c r="C56" s="214"/>
      <c r="D56" s="214"/>
      <c r="E56" s="214"/>
      <c r="F56" s="214"/>
      <c r="G56" s="214"/>
      <c r="H56" s="214"/>
    </row>
    <row r="57" spans="1:17" s="206" customFormat="1" ht="12.75">
      <c r="A57" s="155" t="s">
        <v>190</v>
      </c>
      <c r="B57" s="156"/>
      <c r="C57" s="157"/>
      <c r="D57" s="214"/>
      <c r="E57" s="158" t="s">
        <v>191</v>
      </c>
      <c r="F57" s="158"/>
      <c r="G57" s="156"/>
      <c r="H57" s="156"/>
    </row>
    <row r="58" spans="1:17" s="206" customFormat="1" ht="12.75">
      <c r="A58" s="159" t="s">
        <v>192</v>
      </c>
      <c r="B58" s="156"/>
      <c r="C58" s="157"/>
      <c r="D58" s="214"/>
      <c r="E58" s="160" t="s">
        <v>193</v>
      </c>
      <c r="F58" s="160"/>
      <c r="G58" s="156"/>
      <c r="H58" s="156"/>
    </row>
    <row r="59" spans="1:17" s="206" customFormat="1" ht="12.75">
      <c r="A59" s="156"/>
      <c r="B59" s="156"/>
      <c r="C59" s="157"/>
      <c r="D59" s="214"/>
      <c r="E59" s="157"/>
      <c r="F59" s="157"/>
      <c r="G59" s="156"/>
      <c r="H59" s="156"/>
    </row>
    <row r="60" spans="1:17" s="206" customFormat="1" ht="12.75">
      <c r="A60" s="156"/>
      <c r="B60" s="156"/>
      <c r="C60" s="157"/>
      <c r="D60" s="214"/>
      <c r="E60" s="157"/>
      <c r="F60" s="157"/>
      <c r="G60" s="156"/>
      <c r="H60" s="156"/>
    </row>
    <row r="61" spans="1:17" s="206" customFormat="1" ht="12.75">
      <c r="A61" s="156"/>
      <c r="B61" s="156"/>
      <c r="C61" s="157"/>
      <c r="D61" s="214"/>
      <c r="E61" s="157"/>
      <c r="F61" s="157"/>
      <c r="G61" s="156"/>
      <c r="H61" s="156"/>
    </row>
    <row r="62" spans="1:17" s="206" customFormat="1" ht="12.75">
      <c r="A62" s="156"/>
      <c r="B62" s="156"/>
      <c r="C62" s="157"/>
      <c r="D62" s="214"/>
      <c r="E62" s="157"/>
      <c r="F62" s="157"/>
      <c r="G62" s="156"/>
      <c r="H62" s="156"/>
    </row>
    <row r="63" spans="1:17" s="206" customFormat="1" ht="12.75">
      <c r="A63" s="156"/>
      <c r="B63" s="156"/>
      <c r="C63" s="157"/>
      <c r="D63" s="214"/>
      <c r="E63" s="157"/>
      <c r="F63" s="157"/>
      <c r="G63" s="156"/>
      <c r="H63" s="156"/>
    </row>
    <row r="64" spans="1:17" s="206" customFormat="1" ht="12.75">
      <c r="A64" s="156"/>
      <c r="B64" s="156"/>
      <c r="C64" s="157"/>
      <c r="D64" s="214"/>
      <c r="E64" s="157"/>
      <c r="F64" s="157"/>
      <c r="G64" s="156"/>
      <c r="H64" s="156"/>
    </row>
    <row r="65" spans="1:8" s="206" customFormat="1" ht="12.75">
      <c r="A65" s="156"/>
      <c r="B65" s="156"/>
      <c r="C65" s="157"/>
      <c r="D65" s="214"/>
      <c r="E65" s="157"/>
      <c r="F65" s="157"/>
      <c r="G65" s="156"/>
      <c r="H65" s="156"/>
    </row>
    <row r="66" spans="1:8" s="206" customFormat="1" ht="12.75">
      <c r="A66" s="161"/>
      <c r="B66" s="161"/>
      <c r="C66" s="162"/>
      <c r="D66" s="214"/>
      <c r="E66" s="162"/>
      <c r="F66" s="162"/>
      <c r="G66" s="161"/>
      <c r="H66" s="156"/>
    </row>
    <row r="67" spans="1:8" s="206" customFormat="1" ht="12.75">
      <c r="A67" s="155" t="s">
        <v>257</v>
      </c>
      <c r="B67" s="156"/>
      <c r="C67" s="157"/>
      <c r="D67" s="214"/>
      <c r="E67" s="158" t="s">
        <v>549</v>
      </c>
      <c r="F67" s="158"/>
      <c r="G67" s="156"/>
      <c r="H67" s="156"/>
    </row>
    <row r="68" spans="1:8" s="206" customFormat="1" ht="12.75">
      <c r="A68" s="155" t="s">
        <v>550</v>
      </c>
      <c r="B68" s="156"/>
      <c r="C68" s="157"/>
      <c r="D68" s="214"/>
      <c r="E68" s="158"/>
      <c r="F68" s="158"/>
      <c r="G68" s="156"/>
      <c r="H68" s="156"/>
    </row>
    <row r="69" spans="1:8" s="206" customFormat="1" ht="12.75">
      <c r="A69" s="148" t="s">
        <v>258</v>
      </c>
      <c r="B69" s="156"/>
      <c r="C69" s="157"/>
      <c r="D69" s="214"/>
      <c r="E69" s="157"/>
      <c r="F69" s="157"/>
      <c r="G69" s="156"/>
      <c r="H69" s="156"/>
    </row>
    <row r="70" spans="1:8" s="206" customFormat="1" ht="12.75">
      <c r="A70" s="213"/>
      <c r="B70" s="214"/>
      <c r="C70" s="214"/>
      <c r="D70" s="214"/>
      <c r="E70" s="214"/>
      <c r="F70" s="214"/>
      <c r="G70" s="214"/>
      <c r="H70" s="214"/>
    </row>
    <row r="71" spans="1:8">
      <c r="A71" s="215"/>
      <c r="B71" s="216"/>
      <c r="C71" s="216"/>
      <c r="D71" s="214"/>
      <c r="E71" s="216"/>
      <c r="F71" s="216"/>
      <c r="G71" s="216"/>
      <c r="H71" s="216"/>
    </row>
    <row r="72" spans="1:8">
      <c r="A72" s="215"/>
      <c r="B72" s="216"/>
      <c r="C72" s="216"/>
      <c r="D72" s="216"/>
      <c r="E72" s="216"/>
      <c r="F72" s="216"/>
      <c r="G72" s="216"/>
      <c r="H72" s="216"/>
    </row>
    <row r="73" spans="1:8">
      <c r="A73" s="215"/>
      <c r="B73" s="216"/>
      <c r="C73" s="216"/>
      <c r="D73" s="216"/>
      <c r="E73" s="216"/>
      <c r="F73" s="216"/>
      <c r="G73" s="216"/>
      <c r="H73" s="216"/>
    </row>
    <row r="74" spans="1:8">
      <c r="A74" s="215"/>
      <c r="B74" s="216"/>
      <c r="C74" s="216"/>
      <c r="D74" s="216"/>
      <c r="E74" s="216"/>
      <c r="F74" s="216"/>
      <c r="G74" s="216"/>
      <c r="H74" s="216"/>
    </row>
    <row r="75" spans="1:8">
      <c r="A75" s="215"/>
      <c r="B75" s="216"/>
      <c r="C75" s="216"/>
      <c r="D75" s="216"/>
      <c r="E75" s="216"/>
      <c r="F75" s="216"/>
      <c r="G75" s="216"/>
      <c r="H75" s="216"/>
    </row>
    <row r="76" spans="1:8">
      <c r="A76" s="215"/>
      <c r="B76" s="216"/>
      <c r="C76" s="216"/>
      <c r="D76" s="216"/>
      <c r="E76" s="216"/>
      <c r="F76" s="216"/>
      <c r="G76" s="216"/>
      <c r="H76" s="216"/>
    </row>
    <row r="77" spans="1:8">
      <c r="A77" s="215"/>
      <c r="B77" s="216"/>
      <c r="C77" s="216"/>
      <c r="D77" s="216"/>
      <c r="E77" s="216"/>
      <c r="F77" s="216"/>
      <c r="G77" s="216"/>
      <c r="H77" s="216"/>
    </row>
    <row r="78" spans="1:8">
      <c r="A78" s="215"/>
      <c r="B78" s="216"/>
      <c r="C78" s="216"/>
      <c r="D78" s="216"/>
      <c r="E78" s="216"/>
      <c r="F78" s="216"/>
      <c r="G78" s="216"/>
      <c r="H78" s="216"/>
    </row>
    <row r="79" spans="1:8">
      <c r="A79" s="215"/>
      <c r="B79" s="216"/>
      <c r="C79" s="216"/>
      <c r="D79" s="216"/>
      <c r="E79" s="216"/>
      <c r="F79" s="216"/>
      <c r="G79" s="216"/>
      <c r="H79" s="216"/>
    </row>
    <row r="80" spans="1:8">
      <c r="A80" s="215"/>
      <c r="B80" s="216"/>
      <c r="C80" s="216"/>
      <c r="D80" s="216"/>
      <c r="E80" s="216"/>
      <c r="F80" s="216"/>
      <c r="G80" s="216"/>
      <c r="H80" s="216"/>
    </row>
    <row r="81" spans="1:8">
      <c r="A81" s="215"/>
      <c r="B81" s="216"/>
      <c r="C81" s="216"/>
      <c r="D81" s="216"/>
      <c r="E81" s="216"/>
      <c r="F81" s="216"/>
      <c r="G81" s="216"/>
      <c r="H81" s="216"/>
    </row>
    <row r="82" spans="1:8">
      <c r="A82" s="215"/>
      <c r="B82" s="216"/>
      <c r="C82" s="216"/>
      <c r="D82" s="216"/>
      <c r="E82" s="216"/>
      <c r="F82" s="216"/>
      <c r="G82" s="216"/>
      <c r="H82" s="216"/>
    </row>
    <row r="83" spans="1:8">
      <c r="A83" s="215"/>
      <c r="B83" s="216"/>
      <c r="C83" s="216"/>
      <c r="D83" s="216"/>
      <c r="E83" s="216"/>
      <c r="F83" s="216"/>
      <c r="G83" s="216"/>
      <c r="H83" s="216"/>
    </row>
    <row r="84" spans="1:8">
      <c r="A84" s="215"/>
      <c r="B84" s="216"/>
      <c r="C84" s="216"/>
      <c r="D84" s="216"/>
      <c r="E84" s="216"/>
      <c r="F84" s="216"/>
      <c r="G84" s="216"/>
      <c r="H84" s="216"/>
    </row>
    <row r="85" spans="1:8">
      <c r="A85" s="215"/>
      <c r="B85" s="216"/>
      <c r="C85" s="216"/>
      <c r="D85" s="216"/>
      <c r="E85" s="216"/>
      <c r="F85" s="216"/>
      <c r="G85" s="216"/>
      <c r="H85" s="216"/>
    </row>
    <row r="86" spans="1:8">
      <c r="A86" s="215"/>
      <c r="B86" s="216"/>
      <c r="C86" s="216"/>
      <c r="D86" s="216"/>
      <c r="E86" s="216"/>
      <c r="F86" s="216"/>
      <c r="G86" s="216"/>
      <c r="H86" s="216"/>
    </row>
    <row r="87" spans="1:8">
      <c r="A87" s="215"/>
      <c r="B87" s="216"/>
      <c r="C87" s="216"/>
      <c r="D87" s="216"/>
      <c r="E87" s="216"/>
      <c r="F87" s="216"/>
      <c r="G87" s="216"/>
      <c r="H87" s="216"/>
    </row>
    <row r="88" spans="1:8">
      <c r="A88" s="215"/>
      <c r="B88" s="216"/>
      <c r="C88" s="216"/>
      <c r="D88" s="216"/>
      <c r="E88" s="216"/>
      <c r="F88" s="216"/>
      <c r="G88" s="216"/>
      <c r="H88" s="216"/>
    </row>
    <row r="89" spans="1:8">
      <c r="A89" s="215"/>
      <c r="B89" s="216"/>
      <c r="C89" s="216"/>
      <c r="D89" s="216"/>
      <c r="E89" s="216"/>
      <c r="F89" s="216"/>
      <c r="G89" s="216"/>
      <c r="H89" s="216"/>
    </row>
    <row r="90" spans="1:8">
      <c r="A90" s="215"/>
      <c r="B90" s="216"/>
      <c r="C90" s="216"/>
      <c r="D90" s="216"/>
      <c r="E90" s="216"/>
      <c r="F90" s="216"/>
      <c r="G90" s="216"/>
      <c r="H90" s="216"/>
    </row>
    <row r="91" spans="1:8">
      <c r="A91" s="215"/>
      <c r="B91" s="216"/>
      <c r="C91" s="216"/>
      <c r="D91" s="216"/>
      <c r="E91" s="216"/>
      <c r="F91" s="216"/>
      <c r="G91" s="216"/>
      <c r="H91" s="216"/>
    </row>
    <row r="92" spans="1:8">
      <c r="A92" s="215"/>
      <c r="B92" s="216"/>
      <c r="C92" s="216"/>
      <c r="D92" s="216"/>
      <c r="E92" s="216"/>
      <c r="F92" s="216"/>
      <c r="G92" s="216"/>
      <c r="H92" s="216"/>
    </row>
    <row r="93" spans="1:8">
      <c r="A93" s="215"/>
      <c r="B93" s="216"/>
      <c r="C93" s="216"/>
      <c r="D93" s="216"/>
      <c r="E93" s="216"/>
      <c r="F93" s="216"/>
      <c r="G93" s="216"/>
      <c r="H93" s="216"/>
    </row>
    <row r="94" spans="1:8">
      <c r="A94" s="215"/>
      <c r="B94" s="216"/>
      <c r="C94" s="216"/>
      <c r="D94" s="216"/>
      <c r="E94" s="216"/>
      <c r="F94" s="216"/>
      <c r="G94" s="216"/>
      <c r="H94" s="216"/>
    </row>
    <row r="95" spans="1:8">
      <c r="A95" s="215"/>
      <c r="B95" s="216"/>
      <c r="C95" s="216"/>
      <c r="D95" s="216"/>
      <c r="E95" s="216"/>
      <c r="F95" s="216"/>
      <c r="G95" s="216"/>
      <c r="H95" s="216"/>
    </row>
    <row r="96" spans="1:8">
      <c r="A96" s="215"/>
      <c r="B96" s="216"/>
      <c r="C96" s="216"/>
      <c r="D96" s="216"/>
      <c r="E96" s="216"/>
      <c r="F96" s="216"/>
      <c r="G96" s="216"/>
      <c r="H96" s="216"/>
    </row>
    <row r="97" spans="1:8">
      <c r="A97" s="215"/>
      <c r="B97" s="216"/>
      <c r="C97" s="216"/>
      <c r="D97" s="216"/>
      <c r="E97" s="216"/>
      <c r="F97" s="216"/>
      <c r="G97" s="216"/>
      <c r="H97" s="216"/>
    </row>
    <row r="98" spans="1:8">
      <c r="A98" s="215"/>
      <c r="B98" s="216"/>
      <c r="C98" s="216"/>
      <c r="D98" s="216"/>
      <c r="E98" s="216"/>
      <c r="F98" s="216"/>
      <c r="G98" s="216"/>
      <c r="H98" s="216"/>
    </row>
    <row r="99" spans="1:8">
      <c r="A99" s="215"/>
      <c r="B99" s="216"/>
      <c r="C99" s="216"/>
      <c r="D99" s="216"/>
      <c r="E99" s="216"/>
      <c r="F99" s="216"/>
      <c r="G99" s="216"/>
      <c r="H99" s="216"/>
    </row>
    <row r="100" spans="1:8">
      <c r="A100" s="215"/>
      <c r="B100" s="216"/>
      <c r="C100" s="216"/>
      <c r="D100" s="216"/>
      <c r="E100" s="216"/>
      <c r="F100" s="216"/>
      <c r="G100" s="216"/>
      <c r="H100" s="216"/>
    </row>
    <row r="101" spans="1:8">
      <c r="A101" s="215"/>
      <c r="B101" s="216"/>
      <c r="C101" s="216"/>
      <c r="D101" s="216"/>
      <c r="E101" s="216"/>
      <c r="F101" s="216"/>
      <c r="G101" s="216"/>
      <c r="H101" s="216"/>
    </row>
    <row r="102" spans="1:8">
      <c r="A102" s="215"/>
      <c r="B102" s="216"/>
      <c r="C102" s="216"/>
      <c r="D102" s="216"/>
      <c r="E102" s="216"/>
      <c r="F102" s="216"/>
      <c r="G102" s="216"/>
      <c r="H102" s="216"/>
    </row>
    <row r="103" spans="1:8">
      <c r="A103" s="215"/>
      <c r="B103" s="216"/>
      <c r="C103" s="216"/>
      <c r="D103" s="216"/>
      <c r="E103" s="216"/>
      <c r="F103" s="216"/>
      <c r="G103" s="216"/>
      <c r="H103" s="216"/>
    </row>
    <row r="104" spans="1:8">
      <c r="A104" s="215"/>
      <c r="B104" s="216"/>
      <c r="C104" s="216"/>
      <c r="D104" s="216"/>
      <c r="E104" s="216"/>
      <c r="F104" s="216"/>
      <c r="G104" s="216"/>
      <c r="H104" s="216"/>
    </row>
    <row r="105" spans="1:8">
      <c r="A105" s="215"/>
      <c r="B105" s="216"/>
      <c r="C105" s="216"/>
      <c r="D105" s="216"/>
      <c r="E105" s="216"/>
      <c r="F105" s="216"/>
      <c r="G105" s="216"/>
      <c r="H105" s="216"/>
    </row>
    <row r="106" spans="1:8">
      <c r="A106" s="215"/>
      <c r="B106" s="216"/>
      <c r="C106" s="216"/>
      <c r="D106" s="216"/>
      <c r="E106" s="216"/>
      <c r="F106" s="216"/>
      <c r="G106" s="216"/>
      <c r="H106" s="216"/>
    </row>
    <row r="107" spans="1:8">
      <c r="A107" s="215"/>
      <c r="B107" s="216"/>
      <c r="C107" s="216"/>
      <c r="D107" s="216"/>
      <c r="E107" s="216"/>
      <c r="F107" s="216"/>
      <c r="G107" s="216"/>
      <c r="H107" s="216"/>
    </row>
    <row r="108" spans="1:8">
      <c r="A108" s="215"/>
      <c r="B108" s="216"/>
      <c r="C108" s="216"/>
      <c r="D108" s="216"/>
      <c r="E108" s="216"/>
      <c r="F108" s="216"/>
      <c r="G108" s="216"/>
      <c r="H108" s="216"/>
    </row>
    <row r="109" spans="1:8">
      <c r="A109" s="215"/>
      <c r="B109" s="216"/>
      <c r="C109" s="216"/>
      <c r="D109" s="216"/>
      <c r="E109" s="216"/>
      <c r="F109" s="216"/>
      <c r="G109" s="216"/>
      <c r="H109" s="216"/>
    </row>
    <row r="110" spans="1:8">
      <c r="A110" s="215"/>
      <c r="B110" s="216"/>
      <c r="C110" s="216"/>
      <c r="D110" s="216"/>
      <c r="E110" s="216"/>
      <c r="F110" s="216"/>
      <c r="G110" s="216"/>
      <c r="H110" s="216"/>
    </row>
    <row r="111" spans="1:8">
      <c r="A111" s="215"/>
      <c r="B111" s="216"/>
      <c r="C111" s="216"/>
      <c r="D111" s="216"/>
      <c r="E111" s="216"/>
      <c r="F111" s="216"/>
      <c r="G111" s="216"/>
      <c r="H111" s="216"/>
    </row>
    <row r="112" spans="1:8">
      <c r="A112" s="215"/>
      <c r="B112" s="216"/>
      <c r="C112" s="216"/>
      <c r="D112" s="216"/>
      <c r="E112" s="216"/>
      <c r="F112" s="216"/>
      <c r="G112" s="216"/>
      <c r="H112" s="216"/>
    </row>
    <row r="113" spans="1:8">
      <c r="A113" s="215"/>
      <c r="B113" s="216"/>
      <c r="C113" s="216"/>
      <c r="D113" s="216"/>
      <c r="E113" s="216"/>
      <c r="F113" s="216"/>
      <c r="G113" s="216"/>
      <c r="H113" s="216"/>
    </row>
    <row r="114" spans="1:8">
      <c r="A114" s="215"/>
      <c r="B114" s="216"/>
      <c r="C114" s="216"/>
      <c r="D114" s="216"/>
      <c r="E114" s="216"/>
      <c r="F114" s="216"/>
      <c r="G114" s="216"/>
      <c r="H114" s="216"/>
    </row>
    <row r="115" spans="1:8">
      <c r="A115" s="215"/>
      <c r="B115" s="216"/>
      <c r="C115" s="216"/>
      <c r="D115" s="216"/>
      <c r="E115" s="216"/>
      <c r="F115" s="216"/>
      <c r="G115" s="216"/>
      <c r="H115" s="216"/>
    </row>
    <row r="116" spans="1:8">
      <c r="A116" s="215"/>
      <c r="B116" s="216"/>
      <c r="C116" s="216"/>
      <c r="D116" s="216"/>
      <c r="E116" s="216"/>
      <c r="F116" s="216"/>
      <c r="G116" s="216"/>
      <c r="H116" s="216"/>
    </row>
    <row r="117" spans="1:8">
      <c r="A117" s="215"/>
      <c r="B117" s="216"/>
      <c r="C117" s="216"/>
      <c r="D117" s="216"/>
      <c r="E117" s="216"/>
      <c r="F117" s="216"/>
      <c r="G117" s="216"/>
      <c r="H117" s="216"/>
    </row>
    <row r="118" spans="1:8">
      <c r="A118" s="215"/>
      <c r="B118" s="216"/>
      <c r="C118" s="216"/>
      <c r="D118" s="216"/>
      <c r="E118" s="216"/>
      <c r="F118" s="216"/>
      <c r="G118" s="216"/>
      <c r="H118" s="216"/>
    </row>
    <row r="119" spans="1:8">
      <c r="A119" s="215"/>
      <c r="B119" s="216"/>
      <c r="C119" s="216"/>
      <c r="D119" s="216"/>
      <c r="E119" s="216"/>
      <c r="F119" s="216"/>
      <c r="G119" s="216"/>
      <c r="H119" s="216"/>
    </row>
    <row r="120" spans="1:8">
      <c r="A120" s="215"/>
      <c r="B120" s="216"/>
      <c r="C120" s="216"/>
      <c r="D120" s="216"/>
      <c r="E120" s="216"/>
      <c r="F120" s="216"/>
      <c r="G120" s="216"/>
      <c r="H120" s="216"/>
    </row>
    <row r="121" spans="1:8">
      <c r="A121" s="215"/>
      <c r="B121" s="216"/>
      <c r="C121" s="216"/>
      <c r="D121" s="216"/>
      <c r="E121" s="216"/>
      <c r="F121" s="216"/>
      <c r="G121" s="216"/>
      <c r="H121" s="216"/>
    </row>
    <row r="122" spans="1:8">
      <c r="A122" s="215"/>
      <c r="B122" s="216"/>
      <c r="C122" s="216"/>
      <c r="D122" s="216"/>
      <c r="E122" s="216"/>
      <c r="F122" s="216"/>
      <c r="G122" s="216"/>
      <c r="H122" s="216"/>
    </row>
    <row r="123" spans="1:8">
      <c r="A123" s="215"/>
      <c r="B123" s="216"/>
      <c r="C123" s="216"/>
      <c r="D123" s="216"/>
      <c r="E123" s="216"/>
      <c r="F123" s="216"/>
      <c r="G123" s="216"/>
      <c r="H123" s="216"/>
    </row>
    <row r="124" spans="1:8">
      <c r="A124" s="215"/>
      <c r="B124" s="216"/>
      <c r="C124" s="216"/>
      <c r="D124" s="216"/>
      <c r="E124" s="216"/>
      <c r="F124" s="216"/>
      <c r="G124" s="216"/>
      <c r="H124" s="216"/>
    </row>
    <row r="125" spans="1:8">
      <c r="A125" s="215"/>
      <c r="B125" s="216"/>
      <c r="C125" s="216"/>
      <c r="D125" s="216"/>
      <c r="E125" s="216"/>
      <c r="F125" s="216"/>
      <c r="G125" s="216"/>
      <c r="H125" s="216"/>
    </row>
    <row r="126" spans="1:8">
      <c r="A126" s="215"/>
      <c r="B126" s="216"/>
      <c r="C126" s="216"/>
      <c r="D126" s="216"/>
      <c r="E126" s="216"/>
      <c r="F126" s="216"/>
      <c r="G126" s="216"/>
      <c r="H126" s="216"/>
    </row>
    <row r="127" spans="1:8">
      <c r="A127" s="215"/>
      <c r="B127" s="216"/>
      <c r="C127" s="216"/>
      <c r="D127" s="216"/>
      <c r="E127" s="216"/>
      <c r="F127" s="216"/>
      <c r="G127" s="216"/>
      <c r="H127" s="216"/>
    </row>
    <row r="128" spans="1:8">
      <c r="A128" s="215"/>
      <c r="B128" s="216"/>
      <c r="C128" s="216"/>
      <c r="D128" s="216"/>
      <c r="E128" s="216"/>
      <c r="F128" s="216"/>
      <c r="G128" s="216"/>
      <c r="H128" s="216"/>
    </row>
    <row r="129" spans="1:8">
      <c r="A129" s="215"/>
      <c r="B129" s="216"/>
      <c r="C129" s="216"/>
      <c r="D129" s="216"/>
      <c r="E129" s="216"/>
      <c r="F129" s="216"/>
      <c r="G129" s="216"/>
      <c r="H129" s="216"/>
    </row>
    <row r="130" spans="1:8">
      <c r="A130" s="215"/>
      <c r="B130" s="216"/>
      <c r="C130" s="216"/>
      <c r="D130" s="216"/>
      <c r="E130" s="216"/>
      <c r="F130" s="216"/>
      <c r="G130" s="216"/>
      <c r="H130" s="216"/>
    </row>
    <row r="131" spans="1:8">
      <c r="A131" s="215"/>
      <c r="B131" s="216"/>
      <c r="C131" s="216"/>
      <c r="D131" s="216"/>
      <c r="E131" s="216"/>
      <c r="F131" s="216"/>
      <c r="G131" s="216"/>
      <c r="H131" s="216"/>
    </row>
    <row r="132" spans="1:8">
      <c r="A132" s="215"/>
      <c r="B132" s="216"/>
      <c r="C132" s="216"/>
      <c r="D132" s="216"/>
      <c r="E132" s="216"/>
      <c r="F132" s="216"/>
      <c r="G132" s="216"/>
      <c r="H132" s="216"/>
    </row>
    <row r="133" spans="1:8">
      <c r="A133" s="215"/>
      <c r="B133" s="216"/>
      <c r="C133" s="216"/>
      <c r="D133" s="216"/>
      <c r="E133" s="216"/>
      <c r="F133" s="216"/>
      <c r="G133" s="216"/>
      <c r="H133" s="216"/>
    </row>
    <row r="134" spans="1:8">
      <c r="A134" s="215"/>
      <c r="B134" s="216"/>
      <c r="C134" s="216"/>
      <c r="D134" s="216"/>
      <c r="E134" s="216"/>
      <c r="F134" s="216"/>
      <c r="G134" s="216"/>
      <c r="H134" s="216"/>
    </row>
    <row r="135" spans="1:8">
      <c r="A135" s="215"/>
      <c r="B135" s="216"/>
      <c r="C135" s="216"/>
      <c r="D135" s="216"/>
      <c r="E135" s="216"/>
      <c r="F135" s="216"/>
      <c r="G135" s="216"/>
      <c r="H135" s="216"/>
    </row>
    <row r="136" spans="1:8">
      <c r="A136" s="215"/>
      <c r="B136" s="216"/>
      <c r="C136" s="216"/>
      <c r="D136" s="216"/>
      <c r="E136" s="216"/>
      <c r="F136" s="216"/>
      <c r="G136" s="216"/>
      <c r="H136" s="216"/>
    </row>
    <row r="137" spans="1:8">
      <c r="A137" s="215"/>
      <c r="B137" s="216"/>
      <c r="C137" s="216"/>
      <c r="D137" s="216"/>
      <c r="E137" s="216"/>
      <c r="F137" s="216"/>
      <c r="G137" s="216"/>
      <c r="H137" s="216"/>
    </row>
    <row r="138" spans="1:8">
      <c r="A138" s="215"/>
      <c r="B138" s="216"/>
      <c r="C138" s="216"/>
      <c r="D138" s="216"/>
      <c r="E138" s="216"/>
      <c r="F138" s="216"/>
      <c r="G138" s="216"/>
      <c r="H138" s="216"/>
    </row>
    <row r="139" spans="1:8">
      <c r="A139" s="215"/>
      <c r="B139" s="216"/>
      <c r="C139" s="216"/>
      <c r="D139" s="216"/>
      <c r="E139" s="216"/>
      <c r="F139" s="216"/>
      <c r="G139" s="216"/>
      <c r="H139" s="216"/>
    </row>
    <row r="140" spans="1:8">
      <c r="A140" s="215"/>
      <c r="B140" s="216"/>
      <c r="C140" s="216"/>
      <c r="D140" s="216"/>
      <c r="E140" s="216"/>
      <c r="F140" s="216"/>
      <c r="G140" s="216"/>
      <c r="H140" s="216"/>
    </row>
    <row r="141" spans="1:8">
      <c r="A141" s="215"/>
      <c r="B141" s="216"/>
      <c r="C141" s="216"/>
      <c r="D141" s="216"/>
      <c r="E141" s="216"/>
      <c r="F141" s="216"/>
      <c r="G141" s="216"/>
      <c r="H141" s="216"/>
    </row>
    <row r="142" spans="1:8">
      <c r="A142" s="215"/>
      <c r="B142" s="216"/>
      <c r="C142" s="216"/>
      <c r="D142" s="216"/>
      <c r="E142" s="216"/>
      <c r="F142" s="216"/>
      <c r="G142" s="216"/>
      <c r="H142" s="216"/>
    </row>
  </sheetData>
  <mergeCells count="12">
    <mergeCell ref="A8:B8"/>
    <mergeCell ref="C8:F8"/>
    <mergeCell ref="A10:B10"/>
    <mergeCell ref="C10:F10"/>
    <mergeCell ref="A9:B9"/>
    <mergeCell ref="C9:F9"/>
    <mergeCell ref="A1:G1"/>
    <mergeCell ref="A2:G2"/>
    <mergeCell ref="A3:G4"/>
    <mergeCell ref="A5:G5"/>
    <mergeCell ref="A7:B7"/>
    <mergeCell ref="C7:F7"/>
  </mergeCells>
  <pageMargins left="0.49" right="0.45" top="0.51" bottom="0.53" header="0.3" footer="0.3"/>
  <pageSetup scale="7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5"/>
  <sheetViews>
    <sheetView view="pageBreakPreview" topLeftCell="A25" zoomScale="90" zoomScaleNormal="100" zoomScaleSheetLayoutView="90" workbookViewId="0">
      <selection activeCell="D15" sqref="D15:E38"/>
    </sheetView>
  </sheetViews>
  <sheetFormatPr defaultRowHeight="15"/>
  <cols>
    <col min="1" max="1" width="9.140625" style="1"/>
    <col min="2" max="2" width="59.42578125" style="1" customWidth="1"/>
    <col min="3" max="3" width="12.85546875" style="1" customWidth="1"/>
    <col min="4" max="4" width="28.85546875" style="1" customWidth="1"/>
    <col min="5" max="5" width="29.5703125" style="1" customWidth="1"/>
    <col min="6" max="6" width="2.5703125" style="1" customWidth="1"/>
    <col min="7" max="16384" width="9.140625" style="16"/>
  </cols>
  <sheetData>
    <row r="1" spans="1:6" ht="23.25" customHeight="1">
      <c r="A1" s="528" t="s">
        <v>557</v>
      </c>
      <c r="B1" s="528"/>
      <c r="C1" s="528"/>
      <c r="D1" s="528"/>
      <c r="E1" s="528"/>
      <c r="F1" s="528"/>
    </row>
    <row r="2" spans="1:6" ht="27" customHeight="1">
      <c r="A2" s="529" t="s">
        <v>556</v>
      </c>
      <c r="B2" s="529"/>
      <c r="C2" s="529"/>
      <c r="D2" s="529"/>
      <c r="E2" s="529"/>
      <c r="F2" s="529"/>
    </row>
    <row r="3" spans="1:6" ht="15" customHeight="1">
      <c r="A3" s="526" t="s">
        <v>321</v>
      </c>
      <c r="B3" s="526"/>
      <c r="C3" s="526"/>
      <c r="D3" s="526"/>
      <c r="E3" s="526"/>
      <c r="F3" s="526"/>
    </row>
    <row r="4" spans="1:6">
      <c r="A4" s="526"/>
      <c r="B4" s="526"/>
      <c r="C4" s="526"/>
      <c r="D4" s="526"/>
      <c r="E4" s="526"/>
      <c r="F4" s="526"/>
    </row>
    <row r="5" spans="1:6" s="18" customFormat="1">
      <c r="A5" s="522" t="str">
        <f>'ngay thang'!B10</f>
        <v>Tháng 4 năm 2020/April 2020</v>
      </c>
      <c r="B5" s="522"/>
      <c r="C5" s="522"/>
      <c r="D5" s="522"/>
      <c r="E5" s="522"/>
      <c r="F5" s="522"/>
    </row>
    <row r="6" spans="1:6">
      <c r="A6" s="48"/>
      <c r="B6" s="48"/>
      <c r="C6" s="48"/>
      <c r="D6" s="48"/>
      <c r="E6" s="48"/>
      <c r="F6" s="3"/>
    </row>
    <row r="7" spans="1:6" ht="30" customHeight="1">
      <c r="A7" s="525" t="s">
        <v>263</v>
      </c>
      <c r="B7" s="525"/>
      <c r="C7" s="506" t="s">
        <v>547</v>
      </c>
      <c r="D7" s="506"/>
      <c r="E7" s="506"/>
      <c r="F7" s="506"/>
    </row>
    <row r="8" spans="1:6" ht="30" customHeight="1">
      <c r="A8" s="527" t="s">
        <v>262</v>
      </c>
      <c r="B8" s="527"/>
      <c r="C8" s="527" t="s">
        <v>264</v>
      </c>
      <c r="D8" s="527"/>
      <c r="E8" s="527"/>
      <c r="F8" s="527"/>
    </row>
    <row r="9" spans="1:6" ht="30" customHeight="1">
      <c r="A9" s="525" t="s">
        <v>265</v>
      </c>
      <c r="B9" s="525"/>
      <c r="C9" s="506" t="s">
        <v>351</v>
      </c>
      <c r="D9" s="506"/>
      <c r="E9" s="506"/>
      <c r="F9" s="506"/>
    </row>
    <row r="10" spans="1:6" ht="30" customHeight="1">
      <c r="A10" s="527" t="s">
        <v>266</v>
      </c>
      <c r="B10" s="527"/>
      <c r="C10" s="505" t="str">
        <f>'ngay thang'!B14</f>
        <v>Ngày 04 tháng 05 năm 2020
04 May 2020</v>
      </c>
      <c r="D10" s="505"/>
      <c r="E10" s="505"/>
      <c r="F10" s="505"/>
    </row>
    <row r="11" spans="1:6" ht="22.5" customHeight="1">
      <c r="A11" s="61"/>
      <c r="B11" s="61"/>
      <c r="C11" s="61"/>
      <c r="D11" s="61"/>
      <c r="E11" s="61"/>
      <c r="F11" s="61"/>
    </row>
    <row r="12" spans="1:6" ht="21" customHeight="1">
      <c r="A12" s="106" t="s">
        <v>325</v>
      </c>
      <c r="B12" s="18"/>
      <c r="C12" s="18"/>
      <c r="D12" s="18"/>
      <c r="E12" s="18"/>
      <c r="F12" s="18"/>
    </row>
    <row r="13" spans="1:6" s="44" customFormat="1" ht="43.5" customHeight="1">
      <c r="A13" s="57" t="s">
        <v>216</v>
      </c>
      <c r="B13" s="57" t="s">
        <v>223</v>
      </c>
      <c r="C13" s="57" t="s">
        <v>224</v>
      </c>
      <c r="D13" s="227" t="s">
        <v>558</v>
      </c>
      <c r="E13" s="227" t="s">
        <v>559</v>
      </c>
      <c r="F13" s="43"/>
    </row>
    <row r="14" spans="1:6" s="92" customFormat="1" ht="31.5" customHeight="1">
      <c r="A14" s="76" t="s">
        <v>46</v>
      </c>
      <c r="B14" s="97" t="s">
        <v>288</v>
      </c>
      <c r="C14" s="97" t="s">
        <v>150</v>
      </c>
      <c r="D14" s="240"/>
      <c r="E14" s="240"/>
    </row>
    <row r="15" spans="1:6" s="92" customFormat="1" ht="43.5" customHeight="1">
      <c r="A15" s="76">
        <v>1</v>
      </c>
      <c r="B15" s="97" t="s">
        <v>289</v>
      </c>
      <c r="C15" s="97" t="s">
        <v>151</v>
      </c>
      <c r="D15" s="241">
        <v>1.5002298417381182E-2</v>
      </c>
      <c r="E15" s="242">
        <v>1.5001817236629186E-2</v>
      </c>
    </row>
    <row r="16" spans="1:6" s="92" customFormat="1" ht="56.25" customHeight="1">
      <c r="A16" s="76">
        <v>2</v>
      </c>
      <c r="B16" s="97" t="s">
        <v>290</v>
      </c>
      <c r="C16" s="97" t="s">
        <v>152</v>
      </c>
      <c r="D16" s="241">
        <v>8.5355877930062309E-3</v>
      </c>
      <c r="E16" s="242">
        <v>5.976534172618524E-3</v>
      </c>
    </row>
    <row r="17" spans="1:5" s="92" customFormat="1" ht="82.5" customHeight="1">
      <c r="A17" s="76">
        <v>3</v>
      </c>
      <c r="B17" s="98" t="s">
        <v>291</v>
      </c>
      <c r="C17" s="97" t="s">
        <v>153</v>
      </c>
      <c r="D17" s="241">
        <v>9.5771459472513993E-3</v>
      </c>
      <c r="E17" s="242">
        <v>6.4012132376276131E-3</v>
      </c>
    </row>
    <row r="18" spans="1:5" s="92" customFormat="1" ht="48" customHeight="1">
      <c r="A18" s="76">
        <v>4</v>
      </c>
      <c r="B18" s="97" t="s">
        <v>292</v>
      </c>
      <c r="C18" s="97" t="s">
        <v>154</v>
      </c>
      <c r="D18" s="241">
        <v>1.811567385709039E-3</v>
      </c>
      <c r="E18" s="242">
        <v>1.3012311782604467E-3</v>
      </c>
    </row>
    <row r="19" spans="1:5" s="92" customFormat="1" ht="81" customHeight="1">
      <c r="A19" s="76">
        <v>5</v>
      </c>
      <c r="B19" s="98" t="s">
        <v>293</v>
      </c>
      <c r="C19" s="97" t="s">
        <v>155</v>
      </c>
      <c r="D19" s="241">
        <v>5.647649327533766E-3</v>
      </c>
      <c r="E19" s="242">
        <v>5.2321973730049369E-3</v>
      </c>
    </row>
    <row r="20" spans="1:5" s="92" customFormat="1" ht="42" customHeight="1">
      <c r="A20" s="76">
        <v>6</v>
      </c>
      <c r="B20" s="97" t="s">
        <v>294</v>
      </c>
      <c r="C20" s="97" t="s">
        <v>156</v>
      </c>
      <c r="D20" s="241">
        <v>4.2770085508249164E-2</v>
      </c>
      <c r="E20" s="242">
        <v>3.5490241199636806E-2</v>
      </c>
    </row>
    <row r="21" spans="1:5" s="92" customFormat="1" ht="69.75" customHeight="1">
      <c r="A21" s="76">
        <v>7</v>
      </c>
      <c r="B21" s="98" t="s">
        <v>295</v>
      </c>
      <c r="C21" s="97" t="s">
        <v>157</v>
      </c>
      <c r="D21" s="242">
        <v>0.68783795371902412</v>
      </c>
      <c r="E21" s="242">
        <v>3.6650942547006831</v>
      </c>
    </row>
    <row r="22" spans="1:5" s="92" customFormat="1" ht="25.5">
      <c r="A22" s="76" t="s">
        <v>56</v>
      </c>
      <c r="B22" s="97" t="s">
        <v>296</v>
      </c>
      <c r="C22" s="97" t="s">
        <v>158</v>
      </c>
      <c r="D22" s="241"/>
      <c r="E22" s="243"/>
    </row>
    <row r="23" spans="1:5" s="92" customFormat="1" ht="30" customHeight="1">
      <c r="A23" s="524">
        <v>1</v>
      </c>
      <c r="B23" s="97" t="s">
        <v>297</v>
      </c>
      <c r="C23" s="97" t="s">
        <v>159</v>
      </c>
      <c r="D23" s="248">
        <v>30069634800</v>
      </c>
      <c r="E23" s="244">
        <v>48937134600</v>
      </c>
    </row>
    <row r="24" spans="1:5" s="92" customFormat="1" ht="39.75" customHeight="1">
      <c r="A24" s="524"/>
      <c r="B24" s="97" t="s">
        <v>298</v>
      </c>
      <c r="C24" s="97" t="s">
        <v>160</v>
      </c>
      <c r="D24" s="245">
        <v>30069634800</v>
      </c>
      <c r="E24" s="243">
        <v>48937134600</v>
      </c>
    </row>
    <row r="25" spans="1:5" s="92" customFormat="1" ht="42.75" customHeight="1">
      <c r="A25" s="524"/>
      <c r="B25" s="97" t="s">
        <v>299</v>
      </c>
      <c r="C25" s="97" t="s">
        <v>161</v>
      </c>
      <c r="D25" s="246">
        <v>3006963.48</v>
      </c>
      <c r="E25" s="247">
        <v>4893713.46</v>
      </c>
    </row>
    <row r="26" spans="1:5" s="92" customFormat="1" ht="32.25" customHeight="1">
      <c r="A26" s="524">
        <v>2</v>
      </c>
      <c r="B26" s="97" t="s">
        <v>300</v>
      </c>
      <c r="C26" s="97" t="s">
        <v>162</v>
      </c>
      <c r="D26" s="243">
        <v>5641144000</v>
      </c>
      <c r="E26" s="243">
        <v>-18867499800</v>
      </c>
    </row>
    <row r="27" spans="1:5" s="92" customFormat="1" ht="31.5" customHeight="1">
      <c r="A27" s="524"/>
      <c r="B27" s="97" t="s">
        <v>301</v>
      </c>
      <c r="C27" s="97" t="s">
        <v>163</v>
      </c>
      <c r="D27" s="248">
        <v>1878568.72</v>
      </c>
      <c r="E27" s="248">
        <v>3529020.73</v>
      </c>
    </row>
    <row r="28" spans="1:5" s="92" customFormat="1" ht="30" customHeight="1">
      <c r="A28" s="524"/>
      <c r="B28" s="97" t="s">
        <v>302</v>
      </c>
      <c r="C28" s="97" t="s">
        <v>164</v>
      </c>
      <c r="D28" s="248">
        <v>18785687200</v>
      </c>
      <c r="E28" s="243">
        <v>35290207300</v>
      </c>
    </row>
    <row r="29" spans="1:5" s="92" customFormat="1" ht="30.75" customHeight="1">
      <c r="A29" s="524"/>
      <c r="B29" s="97" t="s">
        <v>303</v>
      </c>
      <c r="C29" s="97" t="s">
        <v>165</v>
      </c>
      <c r="D29" s="248">
        <v>-1314454.32</v>
      </c>
      <c r="E29" s="243">
        <v>-5415770.71</v>
      </c>
    </row>
    <row r="30" spans="1:5" s="92" customFormat="1" ht="42.75" customHeight="1">
      <c r="A30" s="524"/>
      <c r="B30" s="97" t="s">
        <v>304</v>
      </c>
      <c r="C30" s="97" t="s">
        <v>166</v>
      </c>
      <c r="D30" s="243">
        <v>-13144543200</v>
      </c>
      <c r="E30" s="243">
        <v>-54157707100</v>
      </c>
    </row>
    <row r="31" spans="1:5" s="92" customFormat="1" ht="33" customHeight="1">
      <c r="A31" s="524">
        <v>3</v>
      </c>
      <c r="B31" s="97" t="s">
        <v>305</v>
      </c>
      <c r="C31" s="97" t="s">
        <v>167</v>
      </c>
      <c r="D31" s="243">
        <v>35710778800</v>
      </c>
      <c r="E31" s="243">
        <v>30069634800</v>
      </c>
    </row>
    <row r="32" spans="1:5" s="92" customFormat="1" ht="42.75" customHeight="1">
      <c r="A32" s="524"/>
      <c r="B32" s="97" t="s">
        <v>306</v>
      </c>
      <c r="C32" s="97" t="s">
        <v>168</v>
      </c>
      <c r="D32" s="245">
        <v>35710778800</v>
      </c>
      <c r="E32" s="243">
        <v>30069634800</v>
      </c>
    </row>
    <row r="33" spans="1:6" s="92" customFormat="1" ht="45" customHeight="1">
      <c r="A33" s="524"/>
      <c r="B33" s="97" t="s">
        <v>307</v>
      </c>
      <c r="C33" s="97" t="s">
        <v>169</v>
      </c>
      <c r="D33" s="246">
        <v>3571077.88</v>
      </c>
      <c r="E33" s="247">
        <v>3006963.48</v>
      </c>
    </row>
    <row r="34" spans="1:6" s="92" customFormat="1" ht="55.5" customHeight="1">
      <c r="A34" s="76">
        <v>4</v>
      </c>
      <c r="B34" s="97" t="s">
        <v>308</v>
      </c>
      <c r="C34" s="97" t="s">
        <v>170</v>
      </c>
      <c r="D34" s="498">
        <v>0</v>
      </c>
      <c r="E34" s="242">
        <v>0</v>
      </c>
    </row>
    <row r="35" spans="1:6" s="92" customFormat="1" ht="39.75" customHeight="1">
      <c r="A35" s="76">
        <v>5</v>
      </c>
      <c r="B35" s="97" t="s">
        <v>309</v>
      </c>
      <c r="C35" s="97" t="s">
        <v>171</v>
      </c>
      <c r="D35" s="498">
        <v>0.81200000000000006</v>
      </c>
      <c r="E35" s="242">
        <v>0.79769999999999996</v>
      </c>
    </row>
    <row r="36" spans="1:6" s="92" customFormat="1" ht="39" customHeight="1">
      <c r="A36" s="76">
        <v>6</v>
      </c>
      <c r="B36" s="97" t="s">
        <v>310</v>
      </c>
      <c r="C36" s="97" t="s">
        <v>172</v>
      </c>
      <c r="D36" s="498">
        <v>0</v>
      </c>
      <c r="E36" s="242">
        <v>0</v>
      </c>
    </row>
    <row r="37" spans="1:6" s="92" customFormat="1" ht="38.25" customHeight="1">
      <c r="A37" s="76">
        <v>7</v>
      </c>
      <c r="B37" s="97" t="s">
        <v>311</v>
      </c>
      <c r="C37" s="97" t="s">
        <v>173</v>
      </c>
      <c r="D37" s="499">
        <v>279</v>
      </c>
      <c r="E37" s="249">
        <v>250</v>
      </c>
    </row>
    <row r="38" spans="1:6" s="92" customFormat="1" ht="36.75" customHeight="1">
      <c r="A38" s="76">
        <v>8</v>
      </c>
      <c r="B38" s="97" t="s">
        <v>312</v>
      </c>
      <c r="C38" s="97" t="s">
        <v>174</v>
      </c>
      <c r="D38" s="250">
        <v>10811.9</v>
      </c>
      <c r="E38" s="250">
        <v>10798.99</v>
      </c>
    </row>
    <row r="39" spans="1:6" s="23" customFormat="1" ht="12.75">
      <c r="A39" s="26"/>
      <c r="B39" s="26"/>
      <c r="C39" s="26"/>
      <c r="D39" s="38"/>
      <c r="E39" s="38"/>
      <c r="F39" s="26"/>
    </row>
    <row r="40" spans="1:6" s="23" customFormat="1" ht="12.75">
      <c r="A40" s="26"/>
      <c r="B40" s="26"/>
      <c r="C40" s="26"/>
      <c r="D40" s="26"/>
      <c r="E40" s="26"/>
      <c r="F40" s="26"/>
    </row>
    <row r="41" spans="1:6" s="23" customFormat="1" ht="12.75">
      <c r="A41" s="9" t="s">
        <v>190</v>
      </c>
      <c r="B41" s="7"/>
      <c r="C41" s="8"/>
      <c r="D41" s="10" t="s">
        <v>191</v>
      </c>
      <c r="E41" s="26"/>
      <c r="F41" s="26"/>
    </row>
    <row r="42" spans="1:6" s="23" customFormat="1" ht="12.75">
      <c r="A42" s="11" t="s">
        <v>192</v>
      </c>
      <c r="B42" s="7"/>
      <c r="C42" s="8"/>
      <c r="D42" s="12" t="s">
        <v>193</v>
      </c>
      <c r="E42" s="26"/>
      <c r="F42" s="26"/>
    </row>
    <row r="43" spans="1:6" s="23" customFormat="1" ht="12.75">
      <c r="A43" s="7"/>
      <c r="B43" s="7"/>
      <c r="C43" s="8"/>
      <c r="D43" s="8"/>
      <c r="E43" s="26"/>
      <c r="F43" s="26"/>
    </row>
    <row r="44" spans="1:6" s="23" customFormat="1" ht="12.75">
      <c r="A44" s="7"/>
      <c r="B44" s="7"/>
      <c r="C44" s="8"/>
      <c r="D44" s="8"/>
      <c r="E44" s="26"/>
      <c r="F44" s="26"/>
    </row>
    <row r="45" spans="1:6" s="23" customFormat="1" ht="12.75">
      <c r="A45" s="7"/>
      <c r="B45" s="7"/>
      <c r="C45" s="8"/>
      <c r="D45" s="8"/>
      <c r="E45" s="26"/>
      <c r="F45" s="26"/>
    </row>
    <row r="46" spans="1:6" s="23" customFormat="1" ht="12.75">
      <c r="A46" s="7"/>
      <c r="B46" s="7"/>
      <c r="C46" s="8"/>
      <c r="D46" s="8"/>
      <c r="E46" s="26"/>
      <c r="F46" s="26"/>
    </row>
    <row r="47" spans="1:6" s="23" customFormat="1" ht="12.75">
      <c r="A47" s="7"/>
      <c r="B47" s="7"/>
      <c r="C47" s="8"/>
      <c r="D47" s="8"/>
      <c r="E47" s="26"/>
      <c r="F47" s="26"/>
    </row>
    <row r="48" spans="1:6" s="23" customFormat="1" ht="12.75">
      <c r="A48" s="7"/>
      <c r="B48" s="7"/>
      <c r="C48" s="8"/>
      <c r="D48" s="8"/>
      <c r="E48" s="26"/>
      <c r="F48" s="26"/>
    </row>
    <row r="49" spans="1:6" s="23" customFormat="1" ht="12.75">
      <c r="A49" s="7"/>
      <c r="B49" s="7"/>
      <c r="C49" s="8"/>
      <c r="D49" s="8"/>
      <c r="E49" s="26"/>
      <c r="F49" s="26"/>
    </row>
    <row r="50" spans="1:6" s="23" customFormat="1" ht="12.75">
      <c r="A50" s="13"/>
      <c r="B50" s="13"/>
      <c r="C50" s="8"/>
      <c r="D50" s="14"/>
      <c r="E50" s="14"/>
      <c r="F50" s="26"/>
    </row>
    <row r="51" spans="1:6" s="23" customFormat="1" ht="12.75">
      <c r="A51" s="19" t="s">
        <v>257</v>
      </c>
      <c r="B51" s="7"/>
      <c r="C51" s="8"/>
      <c r="D51" s="21" t="s">
        <v>549</v>
      </c>
      <c r="E51" s="26"/>
      <c r="F51" s="26"/>
    </row>
    <row r="52" spans="1:6" s="23" customFormat="1" ht="12.75">
      <c r="A52" s="19" t="s">
        <v>550</v>
      </c>
      <c r="B52" s="7"/>
      <c r="C52" s="8"/>
      <c r="D52" s="21"/>
      <c r="E52" s="26"/>
      <c r="F52" s="26"/>
    </row>
    <row r="53" spans="1:6" s="23" customFormat="1" ht="12.75">
      <c r="A53" s="7" t="s">
        <v>258</v>
      </c>
      <c r="B53" s="7"/>
      <c r="C53" s="8"/>
      <c r="D53" s="20"/>
      <c r="E53" s="26"/>
      <c r="F53" s="26"/>
    </row>
    <row r="54" spans="1:6">
      <c r="A54" s="18"/>
      <c r="B54" s="18"/>
      <c r="C54" s="18"/>
      <c r="D54" s="18"/>
      <c r="E54" s="18"/>
      <c r="F54" s="18"/>
    </row>
    <row r="55" spans="1:6">
      <c r="A55" s="18"/>
      <c r="B55" s="18"/>
      <c r="C55" s="18"/>
      <c r="D55" s="18"/>
      <c r="E55" s="18"/>
      <c r="F55" s="18"/>
    </row>
  </sheetData>
  <mergeCells count="15">
    <mergeCell ref="A1:F1"/>
    <mergeCell ref="A2:F2"/>
    <mergeCell ref="A7:B7"/>
    <mergeCell ref="C7:F7"/>
    <mergeCell ref="A26:A30"/>
    <mergeCell ref="A31:A33"/>
    <mergeCell ref="A9:B9"/>
    <mergeCell ref="C9:F9"/>
    <mergeCell ref="A3:F4"/>
    <mergeCell ref="A5:F5"/>
    <mergeCell ref="A8:B8"/>
    <mergeCell ref="C8:F8"/>
    <mergeCell ref="A10:B10"/>
    <mergeCell ref="C10:F10"/>
    <mergeCell ref="A23:A25"/>
  </mergeCells>
  <printOptions horizontalCentered="1"/>
  <pageMargins left="0.36" right="0.3" top="0.59" bottom="0.54" header="0.3" footer="0.3"/>
  <pageSetup paperSize="9" scale="6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BreakPreview" topLeftCell="A9" zoomScale="85" zoomScaleNormal="100" zoomScaleSheetLayoutView="85" workbookViewId="0">
      <selection activeCell="E13" sqref="E13:F20"/>
    </sheetView>
  </sheetViews>
  <sheetFormatPr defaultRowHeight="12.75"/>
  <cols>
    <col min="1" max="1" width="7.42578125" style="2" customWidth="1"/>
    <col min="2" max="2" width="5.28515625" style="2" customWidth="1"/>
    <col min="3" max="3" width="52.5703125" customWidth="1"/>
    <col min="4" max="4" width="11.7109375" customWidth="1"/>
    <col min="5" max="5" width="28.42578125" customWidth="1"/>
    <col min="6" max="6" width="29.85546875" customWidth="1"/>
    <col min="7" max="7" width="5.140625" customWidth="1"/>
    <col min="8" max="8" width="12.85546875" customWidth="1"/>
    <col min="9" max="9" width="9.140625" style="5"/>
    <col min="10" max="10" width="15.7109375" style="5" hidden="1" customWidth="1"/>
    <col min="11" max="11" width="15.42578125" style="5" hidden="1" customWidth="1"/>
    <col min="12" max="16384" width="9.140625" style="5"/>
  </cols>
  <sheetData>
    <row r="1" spans="1:13" ht="24.75" customHeight="1">
      <c r="A1" s="528" t="s">
        <v>221</v>
      </c>
      <c r="B1" s="528"/>
      <c r="C1" s="528"/>
      <c r="D1" s="528"/>
      <c r="E1" s="528"/>
      <c r="F1" s="528"/>
      <c r="G1" s="3"/>
      <c r="H1" s="3"/>
    </row>
    <row r="2" spans="1:13" ht="26.25" customHeight="1">
      <c r="A2" s="529" t="s">
        <v>255</v>
      </c>
      <c r="B2" s="529"/>
      <c r="C2" s="529"/>
      <c r="D2" s="529"/>
      <c r="E2" s="529"/>
      <c r="F2" s="529"/>
      <c r="G2" s="3"/>
      <c r="H2" s="3"/>
    </row>
    <row r="3" spans="1:13" ht="15">
      <c r="A3" s="526" t="s">
        <v>256</v>
      </c>
      <c r="B3" s="526"/>
      <c r="C3" s="526"/>
      <c r="D3" s="526"/>
      <c r="E3" s="526"/>
      <c r="F3" s="526"/>
      <c r="G3" s="526"/>
      <c r="H3" s="47"/>
    </row>
    <row r="4" spans="1:13" ht="22.5" customHeight="1">
      <c r="A4" s="526"/>
      <c r="B4" s="526"/>
      <c r="C4" s="526"/>
      <c r="D4" s="526"/>
      <c r="E4" s="526"/>
      <c r="F4" s="526"/>
      <c r="G4" s="526"/>
      <c r="H4" s="47"/>
    </row>
    <row r="5" spans="1:13" s="4" customFormat="1">
      <c r="A5" s="522" t="str">
        <f>'ngay thang'!B10</f>
        <v>Tháng 4 năm 2020/April 2020</v>
      </c>
      <c r="B5" s="522"/>
      <c r="C5" s="522"/>
      <c r="D5" s="522"/>
      <c r="E5" s="522"/>
      <c r="F5" s="522"/>
      <c r="G5" s="522"/>
      <c r="H5" s="294"/>
    </row>
    <row r="6" spans="1:13">
      <c r="A6" s="48"/>
      <c r="B6" s="48"/>
      <c r="C6" s="48"/>
      <c r="D6" s="48"/>
      <c r="E6" s="48"/>
      <c r="F6" s="3"/>
      <c r="G6" s="3"/>
      <c r="H6" s="3"/>
    </row>
    <row r="7" spans="1:13" ht="30.75" customHeight="1">
      <c r="A7" s="62"/>
      <c r="B7" s="525" t="s">
        <v>263</v>
      </c>
      <c r="C7" s="525"/>
      <c r="D7" s="506" t="s">
        <v>547</v>
      </c>
      <c r="E7" s="506"/>
      <c r="F7" s="506"/>
      <c r="G7" s="506"/>
      <c r="H7" s="45"/>
    </row>
    <row r="8" spans="1:13" ht="30.75" customHeight="1">
      <c r="A8" s="63"/>
      <c r="B8" s="527" t="s">
        <v>262</v>
      </c>
      <c r="C8" s="527"/>
      <c r="D8" s="527" t="s">
        <v>264</v>
      </c>
      <c r="E8" s="527"/>
      <c r="F8" s="527"/>
      <c r="G8" s="63"/>
      <c r="H8" s="46"/>
    </row>
    <row r="9" spans="1:13" ht="30.75" customHeight="1">
      <c r="A9" s="62"/>
      <c r="B9" s="525" t="s">
        <v>265</v>
      </c>
      <c r="C9" s="525"/>
      <c r="D9" s="506" t="s">
        <v>351</v>
      </c>
      <c r="E9" s="506"/>
      <c r="F9" s="506"/>
      <c r="G9" s="118"/>
      <c r="H9" s="45"/>
    </row>
    <row r="10" spans="1:13" ht="30.75" customHeight="1">
      <c r="A10" s="64"/>
      <c r="B10" s="527" t="s">
        <v>266</v>
      </c>
      <c r="C10" s="527"/>
      <c r="D10" s="505" t="str">
        <f>'ngay thang'!B14</f>
        <v>Ngày 04 tháng 05 năm 2020
04 May 2020</v>
      </c>
      <c r="E10" s="505"/>
      <c r="F10" s="505"/>
      <c r="G10" s="120"/>
      <c r="H10" s="46"/>
    </row>
    <row r="11" spans="1:13">
      <c r="A11" s="24"/>
      <c r="B11" s="24"/>
      <c r="C11" s="4"/>
      <c r="D11" s="4"/>
      <c r="E11" s="4"/>
      <c r="F11" s="4"/>
      <c r="G11" s="4"/>
      <c r="H11" s="4"/>
    </row>
    <row r="12" spans="1:13" s="6" customFormat="1" ht="58.5" customHeight="1">
      <c r="A12" s="530" t="s">
        <v>213</v>
      </c>
      <c r="B12" s="530"/>
      <c r="C12" s="100" t="s">
        <v>222</v>
      </c>
      <c r="D12" s="100" t="s">
        <v>188</v>
      </c>
      <c r="E12" s="71" t="s">
        <v>345</v>
      </c>
      <c r="F12" s="71" t="s">
        <v>346</v>
      </c>
      <c r="G12" s="3"/>
      <c r="H12" s="3"/>
    </row>
    <row r="13" spans="1:13" s="6" customFormat="1" ht="30" customHeight="1">
      <c r="A13" s="101" t="s">
        <v>46</v>
      </c>
      <c r="B13" s="101"/>
      <c r="C13" s="102" t="s">
        <v>313</v>
      </c>
      <c r="D13" s="103" t="s">
        <v>175</v>
      </c>
      <c r="E13" s="104">
        <v>32472187405</v>
      </c>
      <c r="F13" s="104">
        <v>52588174383</v>
      </c>
      <c r="G13" s="3"/>
      <c r="H13" s="3"/>
      <c r="J13" s="40">
        <v>56410764067</v>
      </c>
      <c r="K13" s="40">
        <v>-23079139808</v>
      </c>
      <c r="L13" s="40"/>
      <c r="M13" s="40"/>
    </row>
    <row r="14" spans="1:13" s="6" customFormat="1" ht="38.25">
      <c r="A14" s="101" t="s">
        <v>56</v>
      </c>
      <c r="B14" s="101"/>
      <c r="C14" s="102" t="s">
        <v>314</v>
      </c>
      <c r="D14" s="103" t="s">
        <v>176</v>
      </c>
      <c r="E14" s="104">
        <v>41244112</v>
      </c>
      <c r="F14" s="104">
        <v>233468235</v>
      </c>
      <c r="G14" s="3"/>
      <c r="H14" s="3"/>
      <c r="J14" s="40">
        <v>406603459</v>
      </c>
      <c r="K14" s="40">
        <v>-263864955</v>
      </c>
      <c r="L14" s="40"/>
      <c r="M14" s="40"/>
    </row>
    <row r="15" spans="1:13" s="6" customFormat="1" ht="54.75" customHeight="1">
      <c r="A15" s="531"/>
      <c r="B15" s="50" t="s">
        <v>111</v>
      </c>
      <c r="C15" s="52" t="s">
        <v>315</v>
      </c>
      <c r="D15" s="49" t="s">
        <v>177</v>
      </c>
      <c r="E15" s="58">
        <v>41244112</v>
      </c>
      <c r="F15" s="58">
        <v>233468235</v>
      </c>
      <c r="G15" s="3"/>
      <c r="H15" s="3"/>
      <c r="J15" s="40">
        <v>406603459</v>
      </c>
      <c r="K15" s="40">
        <v>-263864955</v>
      </c>
      <c r="L15" s="40"/>
      <c r="M15" s="40"/>
    </row>
    <row r="16" spans="1:13" s="6" customFormat="1" ht="53.25" customHeight="1">
      <c r="A16" s="532"/>
      <c r="B16" s="50" t="s">
        <v>113</v>
      </c>
      <c r="C16" s="52" t="s">
        <v>316</v>
      </c>
      <c r="D16" s="49" t="s">
        <v>178</v>
      </c>
      <c r="E16" s="58"/>
      <c r="F16" s="58"/>
      <c r="G16" s="3"/>
      <c r="H16" s="3"/>
      <c r="J16" s="40">
        <v>0</v>
      </c>
      <c r="K16" s="40">
        <v>0</v>
      </c>
      <c r="L16" s="40"/>
      <c r="M16" s="40"/>
    </row>
    <row r="17" spans="1:13" s="6" customFormat="1" ht="51.75" customHeight="1">
      <c r="A17" s="101" t="s">
        <v>134</v>
      </c>
      <c r="B17" s="101"/>
      <c r="C17" s="102" t="s">
        <v>317</v>
      </c>
      <c r="D17" s="101" t="s">
        <v>179</v>
      </c>
      <c r="E17" s="104">
        <v>6096706026</v>
      </c>
      <c r="F17" s="104">
        <v>-20349455213</v>
      </c>
      <c r="G17" s="3"/>
      <c r="H17" s="3"/>
      <c r="J17" s="40">
        <v>-2147850000</v>
      </c>
      <c r="K17" s="40">
        <v>2147850000</v>
      </c>
      <c r="L17" s="40"/>
      <c r="M17" s="40"/>
    </row>
    <row r="18" spans="1:13" s="6" customFormat="1" ht="29.25" customHeight="1">
      <c r="A18" s="531"/>
      <c r="B18" s="49" t="s">
        <v>180</v>
      </c>
      <c r="C18" s="52" t="s">
        <v>318</v>
      </c>
      <c r="D18" s="49" t="s">
        <v>181</v>
      </c>
      <c r="E18" s="59">
        <v>20312878355</v>
      </c>
      <c r="F18" s="59">
        <v>37986735804</v>
      </c>
      <c r="G18" s="3"/>
      <c r="H18" s="3"/>
      <c r="J18" s="40">
        <v>0</v>
      </c>
      <c r="K18" s="40">
        <v>0</v>
      </c>
      <c r="L18" s="40"/>
      <c r="M18" s="40"/>
    </row>
    <row r="19" spans="1:13" s="6" customFormat="1" ht="29.25" customHeight="1">
      <c r="A19" s="532"/>
      <c r="B19" s="49" t="s">
        <v>182</v>
      </c>
      <c r="C19" s="52" t="s">
        <v>319</v>
      </c>
      <c r="D19" s="49" t="s">
        <v>183</v>
      </c>
      <c r="E19" s="59">
        <v>14216172329</v>
      </c>
      <c r="F19" s="59">
        <v>58336191017</v>
      </c>
      <c r="G19" s="3"/>
      <c r="H19" s="3"/>
      <c r="J19" s="40">
        <v>2147850000</v>
      </c>
      <c r="K19" s="40">
        <v>-2147850000</v>
      </c>
      <c r="L19" s="40"/>
      <c r="M19" s="40"/>
    </row>
    <row r="20" spans="1:13" s="42" customFormat="1" ht="39" customHeight="1">
      <c r="A20" s="101" t="s">
        <v>136</v>
      </c>
      <c r="B20" s="101"/>
      <c r="C20" s="105" t="s">
        <v>320</v>
      </c>
      <c r="D20" s="101" t="s">
        <v>184</v>
      </c>
      <c r="E20" s="104">
        <v>38610137543</v>
      </c>
      <c r="F20" s="104">
        <v>32472187405</v>
      </c>
      <c r="G20" s="41"/>
      <c r="H20" s="108">
        <v>0</v>
      </c>
      <c r="J20" s="40">
        <v>54669517526</v>
      </c>
      <c r="K20" s="40">
        <v>-21195154763</v>
      </c>
      <c r="L20" s="40"/>
      <c r="M20" s="40"/>
    </row>
    <row r="21" spans="1:13" s="6" customFormat="1">
      <c r="A21" s="53"/>
      <c r="B21" s="53"/>
      <c r="C21" s="54"/>
      <c r="D21" s="53"/>
      <c r="E21" s="55"/>
      <c r="F21" s="55"/>
      <c r="G21" s="3"/>
      <c r="H21" s="3"/>
    </row>
    <row r="22" spans="1:13" s="6" customFormat="1">
      <c r="A22" s="25"/>
      <c r="B22" s="25"/>
      <c r="C22" s="3"/>
      <c r="D22" s="3"/>
      <c r="E22" s="3"/>
      <c r="F22" s="3"/>
      <c r="G22" s="3"/>
      <c r="H22" s="3"/>
    </row>
    <row r="23" spans="1:13" s="6" customFormat="1">
      <c r="A23" s="9" t="s">
        <v>190</v>
      </c>
      <c r="B23" s="7"/>
      <c r="C23" s="8"/>
      <c r="D23" s="7"/>
      <c r="E23" s="10" t="s">
        <v>191</v>
      </c>
      <c r="F23" s="3"/>
      <c r="G23" s="3"/>
      <c r="H23" s="3"/>
    </row>
    <row r="24" spans="1:13" s="6" customFormat="1">
      <c r="A24" s="11" t="s">
        <v>192</v>
      </c>
      <c r="B24" s="7"/>
      <c r="C24" s="8"/>
      <c r="D24" s="7"/>
      <c r="E24" s="12" t="s">
        <v>193</v>
      </c>
      <c r="F24" s="3"/>
      <c r="G24" s="3"/>
      <c r="H24" s="3"/>
    </row>
    <row r="25" spans="1:13" s="6" customFormat="1">
      <c r="A25" s="7"/>
      <c r="B25" s="7"/>
      <c r="C25" s="8"/>
      <c r="D25" s="7"/>
      <c r="E25" s="8"/>
      <c r="F25" s="3"/>
      <c r="G25" s="3"/>
      <c r="H25" s="3"/>
    </row>
    <row r="26" spans="1:13" s="6" customFormat="1">
      <c r="A26" s="7"/>
      <c r="B26" s="7"/>
      <c r="C26" s="8"/>
      <c r="D26" s="7"/>
      <c r="E26" s="8"/>
      <c r="F26" s="3"/>
      <c r="G26" s="3"/>
      <c r="H26" s="3"/>
    </row>
    <row r="27" spans="1:13" s="6" customFormat="1">
      <c r="A27" s="7"/>
      <c r="B27" s="7"/>
      <c r="C27" s="8"/>
      <c r="D27" s="7"/>
      <c r="E27" s="8"/>
      <c r="F27" s="3"/>
      <c r="G27" s="3"/>
      <c r="H27" s="3"/>
    </row>
    <row r="28" spans="1:13" s="6" customFormat="1">
      <c r="A28" s="7"/>
      <c r="B28" s="7"/>
      <c r="C28" s="8"/>
      <c r="D28" s="7"/>
      <c r="E28" s="8"/>
      <c r="F28" s="3"/>
      <c r="G28" s="3"/>
      <c r="H28" s="3"/>
    </row>
    <row r="29" spans="1:13" s="6" customFormat="1">
      <c r="A29" s="7"/>
      <c r="B29" s="7"/>
      <c r="C29" s="8"/>
      <c r="D29" s="7"/>
      <c r="E29" s="8"/>
      <c r="F29" s="3"/>
      <c r="G29" s="3"/>
      <c r="H29" s="3"/>
    </row>
    <row r="30" spans="1:13" s="6" customFormat="1">
      <c r="A30" s="7"/>
      <c r="B30" s="7"/>
      <c r="C30" s="8"/>
      <c r="D30" s="7"/>
      <c r="E30" s="8"/>
      <c r="F30" s="3"/>
      <c r="G30" s="3"/>
      <c r="H30" s="3"/>
    </row>
    <row r="31" spans="1:13">
      <c r="A31" s="7"/>
      <c r="B31" s="7"/>
      <c r="C31" s="8"/>
      <c r="D31" s="7"/>
      <c r="E31" s="8"/>
      <c r="F31" s="4"/>
      <c r="G31" s="4"/>
      <c r="H31" s="4"/>
    </row>
    <row r="32" spans="1:13">
      <c r="A32" s="13"/>
      <c r="B32" s="13"/>
      <c r="C32" s="14"/>
      <c r="D32" s="7"/>
      <c r="E32" s="14"/>
      <c r="F32" s="17"/>
      <c r="G32" s="4"/>
      <c r="H32" s="4"/>
    </row>
    <row r="33" spans="1:8">
      <c r="A33" s="19" t="s">
        <v>257</v>
      </c>
      <c r="B33" s="7"/>
      <c r="C33" s="8"/>
      <c r="D33" s="7"/>
      <c r="E33" s="21" t="s">
        <v>549</v>
      </c>
      <c r="F33" s="4"/>
      <c r="G33" s="4"/>
      <c r="H33" s="4"/>
    </row>
    <row r="34" spans="1:8">
      <c r="A34" s="19" t="s">
        <v>550</v>
      </c>
      <c r="B34" s="7"/>
      <c r="C34" s="8"/>
      <c r="D34" s="7"/>
      <c r="E34" s="21"/>
      <c r="F34" s="4"/>
      <c r="G34" s="4"/>
      <c r="H34" s="4"/>
    </row>
    <row r="35" spans="1:8">
      <c r="A35" s="7" t="s">
        <v>258</v>
      </c>
      <c r="B35" s="7"/>
      <c r="C35" s="8"/>
      <c r="D35" s="7"/>
      <c r="E35" s="20"/>
      <c r="F35" s="4"/>
      <c r="G35" s="4"/>
      <c r="H35" s="4"/>
    </row>
    <row r="36" spans="1:8">
      <c r="A36" s="24"/>
      <c r="B36" s="24"/>
      <c r="C36" s="4"/>
      <c r="D36" s="4"/>
      <c r="E36" s="4"/>
      <c r="F36" s="4"/>
      <c r="G36" s="4"/>
      <c r="H36" s="4"/>
    </row>
    <row r="37" spans="1:8">
      <c r="A37" s="24"/>
      <c r="B37" s="24"/>
      <c r="C37" s="4"/>
      <c r="D37" s="4"/>
      <c r="E37" s="4"/>
      <c r="F37" s="4"/>
      <c r="G37" s="4"/>
      <c r="H37" s="4"/>
    </row>
    <row r="38" spans="1:8">
      <c r="A38" s="24"/>
      <c r="B38" s="24"/>
      <c r="C38" s="4"/>
      <c r="D38" s="4"/>
      <c r="E38" s="4"/>
      <c r="F38" s="4"/>
      <c r="G38" s="4"/>
      <c r="H38" s="4"/>
    </row>
    <row r="39" spans="1:8">
      <c r="A39" s="24"/>
      <c r="B39" s="24"/>
      <c r="C39" s="4"/>
      <c r="D39" s="4"/>
      <c r="E39" s="4"/>
      <c r="F39" s="4"/>
      <c r="G39" s="4"/>
      <c r="H39" s="4"/>
    </row>
    <row r="40" spans="1:8">
      <c r="A40" s="24"/>
      <c r="B40" s="24"/>
      <c r="C40" s="4"/>
      <c r="D40" s="4"/>
      <c r="E40" s="4"/>
      <c r="F40" s="4"/>
      <c r="G40" s="4"/>
      <c r="H40" s="4"/>
    </row>
    <row r="41" spans="1:8">
      <c r="A41" s="24"/>
      <c r="B41" s="24"/>
      <c r="C41" s="4"/>
      <c r="D41" s="4"/>
      <c r="E41" s="4"/>
      <c r="F41" s="4"/>
      <c r="G41" s="4"/>
      <c r="H41" s="4"/>
    </row>
    <row r="42" spans="1:8">
      <c r="A42" s="24"/>
      <c r="B42" s="24"/>
      <c r="C42" s="4"/>
      <c r="D42" s="4"/>
      <c r="E42" s="4"/>
      <c r="F42" s="4"/>
      <c r="G42" s="4"/>
      <c r="H42" s="4"/>
    </row>
    <row r="43" spans="1:8">
      <c r="A43" s="24"/>
      <c r="B43" s="24"/>
      <c r="C43" s="4"/>
      <c r="D43" s="4"/>
      <c r="E43" s="4"/>
      <c r="F43" s="4"/>
      <c r="G43" s="4"/>
      <c r="H43" s="4"/>
    </row>
    <row r="44" spans="1:8">
      <c r="A44" s="24"/>
      <c r="B44" s="24"/>
      <c r="C44" s="4"/>
      <c r="D44" s="4"/>
      <c r="E44" s="4"/>
      <c r="F44" s="4"/>
      <c r="G44" s="4"/>
      <c r="H44" s="4"/>
    </row>
    <row r="45" spans="1:8">
      <c r="A45" s="24"/>
      <c r="B45" s="24"/>
      <c r="C45" s="4"/>
      <c r="D45" s="4"/>
      <c r="E45" s="4"/>
      <c r="F45" s="4"/>
      <c r="G45" s="4"/>
      <c r="H45" s="4"/>
    </row>
  </sheetData>
  <mergeCells count="15">
    <mergeCell ref="D9:F9"/>
    <mergeCell ref="D10:F10"/>
    <mergeCell ref="A12:B12"/>
    <mergeCell ref="A15:A16"/>
    <mergeCell ref="A18:A19"/>
    <mergeCell ref="B9:C9"/>
    <mergeCell ref="B10:C10"/>
    <mergeCell ref="B8:C8"/>
    <mergeCell ref="D8:F8"/>
    <mergeCell ref="A1:F1"/>
    <mergeCell ref="A2:F2"/>
    <mergeCell ref="A3:G4"/>
    <mergeCell ref="A5:G5"/>
    <mergeCell ref="B7:C7"/>
    <mergeCell ref="D7:G7"/>
  </mergeCells>
  <pageMargins left="0.65" right="0.37" top="1" bottom="1" header="0.5" footer="0.5"/>
  <pageSetup scale="7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zoomScale="82" zoomScaleNormal="82" zoomScaleSheetLayoutView="85" zoomScalePageLayoutView="77" workbookViewId="0">
      <selection activeCell="H17" sqref="H17"/>
    </sheetView>
  </sheetViews>
  <sheetFormatPr defaultRowHeight="15"/>
  <cols>
    <col min="1" max="1" width="4.85546875" style="37" customWidth="1"/>
    <col min="2" max="2" width="47.140625" style="16" customWidth="1"/>
    <col min="3" max="3" width="9.140625" style="16"/>
    <col min="4" max="4" width="14.5703125" style="16" customWidth="1"/>
    <col min="5" max="5" width="14" style="16" customWidth="1"/>
    <col min="6" max="6" width="9.140625" style="16"/>
    <col min="7" max="7" width="18.28515625" style="16" customWidth="1"/>
    <col min="8" max="10" width="19" style="16" customWidth="1"/>
    <col min="11" max="11" width="26.85546875" style="16" customWidth="1"/>
    <col min="12" max="16384" width="9.140625" style="16"/>
  </cols>
  <sheetData>
    <row r="1" spans="1:11" ht="27.75" customHeight="1">
      <c r="A1" s="528" t="s">
        <v>557</v>
      </c>
      <c r="B1" s="528"/>
      <c r="C1" s="528"/>
      <c r="D1" s="528"/>
      <c r="E1" s="528"/>
      <c r="F1" s="528"/>
      <c r="G1" s="528"/>
      <c r="H1" s="528"/>
      <c r="I1" s="528"/>
      <c r="J1" s="528"/>
      <c r="K1" s="528"/>
    </row>
    <row r="2" spans="1:11" ht="28.5" customHeight="1">
      <c r="A2" s="529" t="s">
        <v>556</v>
      </c>
      <c r="B2" s="529"/>
      <c r="C2" s="529"/>
      <c r="D2" s="529"/>
      <c r="E2" s="529"/>
      <c r="F2" s="529"/>
      <c r="G2" s="529"/>
      <c r="H2" s="529"/>
      <c r="I2" s="529"/>
      <c r="J2" s="529"/>
      <c r="K2" s="529"/>
    </row>
    <row r="3" spans="1:11" ht="15" customHeight="1">
      <c r="A3" s="526" t="s">
        <v>254</v>
      </c>
      <c r="B3" s="526"/>
      <c r="C3" s="526"/>
      <c r="D3" s="526"/>
      <c r="E3" s="526"/>
      <c r="F3" s="526"/>
      <c r="G3" s="526"/>
      <c r="H3" s="526"/>
      <c r="I3" s="526"/>
      <c r="J3" s="526"/>
      <c r="K3" s="526"/>
    </row>
    <row r="4" spans="1:11">
      <c r="A4" s="526"/>
      <c r="B4" s="526"/>
      <c r="C4" s="526"/>
      <c r="D4" s="526"/>
      <c r="E4" s="526"/>
      <c r="F4" s="526"/>
      <c r="G4" s="526"/>
      <c r="H4" s="526"/>
      <c r="I4" s="526"/>
      <c r="J4" s="526"/>
      <c r="K4" s="526"/>
    </row>
    <row r="5" spans="1:11">
      <c r="A5" s="522" t="str">
        <f>'ngay thang'!B12</f>
        <v>Tại ngày 30 tháng 04 năm 2020/As at 30 April 2020</v>
      </c>
      <c r="B5" s="522"/>
      <c r="C5" s="522"/>
      <c r="D5" s="522"/>
      <c r="E5" s="522"/>
      <c r="F5" s="522"/>
      <c r="G5" s="522"/>
      <c r="H5" s="522"/>
      <c r="I5" s="522"/>
      <c r="J5" s="522"/>
      <c r="K5" s="522"/>
    </row>
    <row r="6" spans="1:11">
      <c r="A6" s="48"/>
      <c r="B6" s="48"/>
      <c r="C6" s="48"/>
      <c r="D6" s="48"/>
      <c r="E6" s="48"/>
      <c r="F6" s="3"/>
      <c r="G6" s="18"/>
      <c r="H6" s="18"/>
      <c r="I6" s="18"/>
      <c r="J6" s="18"/>
      <c r="K6" s="18"/>
    </row>
    <row r="7" spans="1:11" ht="31.5" customHeight="1">
      <c r="A7" s="525" t="s">
        <v>263</v>
      </c>
      <c r="B7" s="525"/>
      <c r="C7" s="39"/>
      <c r="D7" s="534" t="s">
        <v>548</v>
      </c>
      <c r="E7" s="534"/>
      <c r="F7" s="534"/>
      <c r="G7" s="534"/>
      <c r="H7" s="534"/>
      <c r="I7" s="534"/>
      <c r="J7" s="534"/>
      <c r="K7" s="18"/>
    </row>
    <row r="8" spans="1:11" ht="31.5" customHeight="1">
      <c r="A8" s="527" t="s">
        <v>262</v>
      </c>
      <c r="B8" s="527"/>
      <c r="C8" s="39"/>
      <c r="D8" s="533" t="s">
        <v>267</v>
      </c>
      <c r="E8" s="533"/>
      <c r="F8" s="533"/>
      <c r="G8" s="533"/>
      <c r="H8" s="533"/>
      <c r="I8" s="533"/>
      <c r="J8" s="533"/>
      <c r="K8" s="18"/>
    </row>
    <row r="9" spans="1:11" ht="31.5" customHeight="1">
      <c r="A9" s="525" t="s">
        <v>265</v>
      </c>
      <c r="B9" s="525"/>
      <c r="C9" s="39"/>
      <c r="D9" s="534" t="s">
        <v>352</v>
      </c>
      <c r="E9" s="534"/>
      <c r="F9" s="534"/>
      <c r="G9" s="534"/>
      <c r="H9" s="534"/>
      <c r="I9" s="534"/>
      <c r="J9" s="534"/>
      <c r="K9" s="18"/>
    </row>
    <row r="10" spans="1:11" ht="31.5" customHeight="1">
      <c r="A10" s="527" t="s">
        <v>266</v>
      </c>
      <c r="B10" s="527"/>
      <c r="C10" s="39"/>
      <c r="D10" s="535" t="str">
        <f>'ngay thang'!B14</f>
        <v>Ngày 04 tháng 05 năm 2020
04 May 2020</v>
      </c>
      <c r="E10" s="533"/>
      <c r="F10" s="533"/>
      <c r="G10" s="533"/>
      <c r="H10" s="533"/>
      <c r="I10" s="533"/>
      <c r="J10" s="533"/>
      <c r="K10" s="18"/>
    </row>
    <row r="11" spans="1:11">
      <c r="A11" s="22"/>
      <c r="B11" s="18"/>
      <c r="C11" s="18"/>
      <c r="D11" s="18"/>
      <c r="E11" s="18"/>
      <c r="F11" s="18"/>
      <c r="G11" s="18"/>
      <c r="H11" s="18"/>
      <c r="I11" s="18"/>
      <c r="J11" s="18"/>
      <c r="K11" s="18"/>
    </row>
    <row r="12" spans="1:11" s="23" customFormat="1" ht="29.25" customHeight="1">
      <c r="A12" s="536" t="s">
        <v>225</v>
      </c>
      <c r="B12" s="536" t="s">
        <v>226</v>
      </c>
      <c r="C12" s="540" t="s">
        <v>215</v>
      </c>
      <c r="D12" s="536" t="s">
        <v>249</v>
      </c>
      <c r="E12" s="536" t="s">
        <v>227</v>
      </c>
      <c r="F12" s="536" t="s">
        <v>228</v>
      </c>
      <c r="G12" s="536" t="s">
        <v>229</v>
      </c>
      <c r="H12" s="538" t="s">
        <v>230</v>
      </c>
      <c r="I12" s="539"/>
      <c r="J12" s="538" t="s">
        <v>233</v>
      </c>
      <c r="K12" s="539"/>
    </row>
    <row r="13" spans="1:11" s="23" customFormat="1" ht="51">
      <c r="A13" s="537"/>
      <c r="B13" s="537"/>
      <c r="C13" s="541"/>
      <c r="D13" s="537"/>
      <c r="E13" s="537"/>
      <c r="F13" s="537"/>
      <c r="G13" s="537"/>
      <c r="H13" s="99" t="s">
        <v>231</v>
      </c>
      <c r="I13" s="99" t="s">
        <v>232</v>
      </c>
      <c r="J13" s="99" t="s">
        <v>234</v>
      </c>
      <c r="K13" s="99" t="s">
        <v>232</v>
      </c>
    </row>
    <row r="14" spans="1:11" s="23" customFormat="1" ht="25.5">
      <c r="A14" s="27" t="s">
        <v>72</v>
      </c>
      <c r="B14" s="28" t="s">
        <v>241</v>
      </c>
      <c r="C14" s="28" t="s">
        <v>73</v>
      </c>
      <c r="D14" s="29"/>
      <c r="E14" s="29"/>
      <c r="F14" s="30"/>
      <c r="G14" s="31"/>
      <c r="H14" s="28"/>
      <c r="I14" s="15"/>
      <c r="J14" s="32"/>
      <c r="K14" s="33"/>
    </row>
    <row r="15" spans="1:11" s="23" customFormat="1" ht="25.5">
      <c r="A15" s="27" t="s">
        <v>46</v>
      </c>
      <c r="B15" s="28" t="s">
        <v>242</v>
      </c>
      <c r="C15" s="28" t="s">
        <v>74</v>
      </c>
      <c r="D15" s="30"/>
      <c r="E15" s="30"/>
      <c r="F15" s="30"/>
      <c r="G15" s="31"/>
      <c r="H15" s="28"/>
      <c r="I15" s="15"/>
      <c r="J15" s="28"/>
      <c r="K15" s="15"/>
    </row>
    <row r="16" spans="1:11" s="23" customFormat="1" ht="25.5">
      <c r="A16" s="27" t="s">
        <v>75</v>
      </c>
      <c r="B16" s="28" t="s">
        <v>235</v>
      </c>
      <c r="C16" s="28" t="s">
        <v>76</v>
      </c>
      <c r="D16" s="30"/>
      <c r="E16" s="30"/>
      <c r="F16" s="30"/>
      <c r="G16" s="29"/>
      <c r="H16" s="28"/>
      <c r="I16" s="34"/>
      <c r="J16" s="28"/>
      <c r="K16" s="34"/>
    </row>
    <row r="17" spans="1:11" s="23" customFormat="1" ht="25.5">
      <c r="A17" s="27" t="s">
        <v>56</v>
      </c>
      <c r="B17" s="28" t="s">
        <v>236</v>
      </c>
      <c r="C17" s="28" t="s">
        <v>77</v>
      </c>
      <c r="D17" s="30"/>
      <c r="E17" s="30"/>
      <c r="F17" s="30"/>
      <c r="G17" s="31"/>
      <c r="H17" s="28"/>
      <c r="I17" s="15"/>
      <c r="J17" s="28"/>
      <c r="K17" s="15"/>
    </row>
    <row r="18" spans="1:11" s="23" customFormat="1" ht="25.5">
      <c r="A18" s="27" t="s">
        <v>78</v>
      </c>
      <c r="B18" s="28" t="s">
        <v>243</v>
      </c>
      <c r="C18" s="28" t="s">
        <v>79</v>
      </c>
      <c r="D18" s="30"/>
      <c r="E18" s="30"/>
      <c r="F18" s="30"/>
      <c r="G18" s="31"/>
      <c r="H18" s="28"/>
      <c r="I18" s="15"/>
      <c r="J18" s="28"/>
      <c r="K18" s="15"/>
    </row>
    <row r="19" spans="1:11" s="23" customFormat="1" ht="25.5">
      <c r="A19" s="27" t="s">
        <v>80</v>
      </c>
      <c r="B19" s="28" t="s">
        <v>237</v>
      </c>
      <c r="C19" s="28" t="s">
        <v>81</v>
      </c>
      <c r="D19" s="30"/>
      <c r="E19" s="30"/>
      <c r="F19" s="30"/>
      <c r="G19" s="31"/>
      <c r="H19" s="28"/>
      <c r="I19" s="15"/>
      <c r="J19" s="28"/>
      <c r="K19" s="15"/>
    </row>
    <row r="20" spans="1:11" s="23" customFormat="1" ht="25.5">
      <c r="A20" s="27" t="s">
        <v>46</v>
      </c>
      <c r="B20" s="28" t="s">
        <v>238</v>
      </c>
      <c r="C20" s="28" t="s">
        <v>82</v>
      </c>
      <c r="D20" s="30"/>
      <c r="E20" s="30"/>
      <c r="F20" s="30"/>
      <c r="G20" s="31"/>
      <c r="H20" s="28"/>
      <c r="I20" s="15"/>
      <c r="J20" s="28"/>
      <c r="K20" s="15"/>
    </row>
    <row r="21" spans="1:11" s="23" customFormat="1" ht="25.5">
      <c r="A21" s="27" t="s">
        <v>83</v>
      </c>
      <c r="B21" s="28" t="s">
        <v>239</v>
      </c>
      <c r="C21" s="28" t="s">
        <v>84</v>
      </c>
      <c r="D21" s="30"/>
      <c r="E21" s="30"/>
      <c r="F21" s="30"/>
      <c r="G21" s="31"/>
      <c r="H21" s="28"/>
      <c r="I21" s="15"/>
      <c r="J21" s="28"/>
      <c r="K21" s="15"/>
    </row>
    <row r="22" spans="1:11" s="23" customFormat="1" ht="25.5">
      <c r="A22" s="27" t="s">
        <v>56</v>
      </c>
      <c r="B22" s="28" t="s">
        <v>240</v>
      </c>
      <c r="C22" s="28" t="s">
        <v>85</v>
      </c>
      <c r="D22" s="30"/>
      <c r="E22" s="30"/>
      <c r="F22" s="30"/>
      <c r="G22" s="31"/>
      <c r="H22" s="28"/>
      <c r="I22" s="15"/>
      <c r="J22" s="28"/>
      <c r="K22" s="15"/>
    </row>
    <row r="23" spans="1:11" s="23" customFormat="1" ht="38.25">
      <c r="A23" s="27" t="s">
        <v>86</v>
      </c>
      <c r="B23" s="28" t="s">
        <v>244</v>
      </c>
      <c r="C23" s="28" t="s">
        <v>87</v>
      </c>
      <c r="D23" s="30"/>
      <c r="E23" s="30"/>
      <c r="F23" s="30"/>
      <c r="G23" s="31"/>
      <c r="H23" s="28"/>
      <c r="I23" s="15"/>
      <c r="J23" s="28"/>
      <c r="K23" s="15"/>
    </row>
    <row r="24" spans="1:11" s="23" customFormat="1" ht="12.75">
      <c r="A24" s="51"/>
      <c r="B24" s="56"/>
      <c r="C24" s="56"/>
      <c r="D24" s="30"/>
      <c r="E24" s="30"/>
      <c r="F24" s="30"/>
      <c r="G24" s="31"/>
      <c r="H24" s="28"/>
      <c r="I24" s="15"/>
      <c r="J24" s="32"/>
      <c r="K24" s="33"/>
    </row>
    <row r="25" spans="1:11" s="23" customFormat="1" ht="12.75">
      <c r="A25" s="35"/>
      <c r="B25" s="26"/>
      <c r="C25" s="26"/>
      <c r="D25" s="26"/>
      <c r="E25" s="26"/>
      <c r="F25" s="26"/>
      <c r="G25" s="26"/>
      <c r="H25" s="26"/>
      <c r="I25" s="26"/>
      <c r="J25" s="26"/>
      <c r="K25" s="26"/>
    </row>
    <row r="26" spans="1:11" s="23" customFormat="1" ht="12.75">
      <c r="A26" s="9" t="s">
        <v>190</v>
      </c>
      <c r="B26" s="7"/>
      <c r="C26" s="8"/>
      <c r="D26" s="26"/>
      <c r="E26" s="26"/>
      <c r="F26" s="26"/>
      <c r="G26" s="26"/>
      <c r="H26" s="26"/>
      <c r="I26" s="10" t="s">
        <v>191</v>
      </c>
      <c r="J26" s="26"/>
      <c r="K26" s="26"/>
    </row>
    <row r="27" spans="1:11" s="23" customFormat="1" ht="12.75">
      <c r="A27" s="11" t="s">
        <v>192</v>
      </c>
      <c r="B27" s="7"/>
      <c r="C27" s="8"/>
      <c r="D27" s="26"/>
      <c r="E27" s="26"/>
      <c r="F27" s="26"/>
      <c r="G27" s="26"/>
      <c r="H27" s="26"/>
      <c r="I27" s="12" t="s">
        <v>193</v>
      </c>
      <c r="J27" s="26"/>
      <c r="K27" s="26"/>
    </row>
    <row r="28" spans="1:11">
      <c r="A28" s="7"/>
      <c r="B28" s="7"/>
      <c r="C28" s="8"/>
      <c r="D28" s="18"/>
      <c r="E28" s="18"/>
      <c r="F28" s="18"/>
      <c r="G28" s="18"/>
      <c r="H28" s="18"/>
      <c r="I28" s="8"/>
      <c r="J28" s="18"/>
      <c r="K28" s="18"/>
    </row>
    <row r="29" spans="1:11">
      <c r="A29" s="7"/>
      <c r="B29" s="7"/>
      <c r="C29" s="8"/>
      <c r="D29" s="18"/>
      <c r="E29" s="18"/>
      <c r="F29" s="18"/>
      <c r="G29" s="18"/>
      <c r="H29" s="18"/>
      <c r="I29" s="8"/>
      <c r="J29" s="18"/>
      <c r="K29" s="18"/>
    </row>
    <row r="30" spans="1:11">
      <c r="A30" s="7"/>
      <c r="B30" s="7"/>
      <c r="C30" s="8"/>
      <c r="D30" s="18"/>
      <c r="E30" s="18"/>
      <c r="F30" s="18"/>
      <c r="G30" s="18"/>
      <c r="H30" s="18"/>
      <c r="I30" s="8"/>
      <c r="J30" s="18"/>
      <c r="K30" s="18"/>
    </row>
    <row r="31" spans="1:11">
      <c r="A31" s="7"/>
      <c r="B31" s="7"/>
      <c r="C31" s="8"/>
      <c r="D31" s="18"/>
      <c r="E31" s="18"/>
      <c r="F31" s="18"/>
      <c r="G31" s="18"/>
      <c r="H31" s="18"/>
      <c r="I31" s="8"/>
      <c r="J31" s="18"/>
      <c r="K31" s="18"/>
    </row>
    <row r="32" spans="1:11">
      <c r="A32" s="7"/>
      <c r="B32" s="7"/>
      <c r="C32" s="8"/>
      <c r="D32" s="18"/>
      <c r="E32" s="18"/>
      <c r="F32" s="18"/>
      <c r="G32" s="18"/>
      <c r="H32" s="18"/>
      <c r="I32" s="8"/>
      <c r="J32" s="18"/>
      <c r="K32" s="18"/>
    </row>
    <row r="33" spans="1:11">
      <c r="A33" s="7"/>
      <c r="B33" s="7"/>
      <c r="C33" s="8"/>
      <c r="D33" s="18"/>
      <c r="E33" s="18"/>
      <c r="F33" s="18"/>
      <c r="G33" s="18"/>
      <c r="H33" s="18"/>
      <c r="I33" s="8"/>
      <c r="J33" s="18"/>
      <c r="K33" s="18"/>
    </row>
    <row r="34" spans="1:11">
      <c r="A34" s="7"/>
      <c r="B34" s="7"/>
      <c r="C34" s="8"/>
      <c r="D34" s="18"/>
      <c r="E34" s="18"/>
      <c r="F34" s="18"/>
      <c r="G34" s="18"/>
      <c r="H34" s="18"/>
      <c r="I34" s="8"/>
      <c r="J34" s="18"/>
      <c r="K34" s="18"/>
    </row>
    <row r="35" spans="1:11">
      <c r="A35" s="13"/>
      <c r="B35" s="13"/>
      <c r="C35" s="14"/>
      <c r="D35" s="36"/>
      <c r="E35" s="18"/>
      <c r="F35" s="18"/>
      <c r="G35" s="18"/>
      <c r="H35" s="18"/>
      <c r="I35" s="14"/>
      <c r="J35" s="36"/>
      <c r="K35" s="36"/>
    </row>
    <row r="36" spans="1:11">
      <c r="A36" s="19" t="s">
        <v>257</v>
      </c>
      <c r="B36" s="7"/>
      <c r="C36" s="8"/>
      <c r="D36" s="18"/>
      <c r="E36" s="18"/>
      <c r="F36" s="18"/>
      <c r="G36" s="18"/>
      <c r="H36" s="18"/>
      <c r="I36" s="21" t="s">
        <v>549</v>
      </c>
      <c r="J36" s="18"/>
      <c r="K36" s="18"/>
    </row>
    <row r="37" spans="1:11">
      <c r="A37" s="19" t="s">
        <v>550</v>
      </c>
      <c r="B37" s="7"/>
      <c r="C37" s="8"/>
      <c r="D37" s="18"/>
      <c r="E37" s="18"/>
      <c r="F37" s="18"/>
      <c r="G37" s="18"/>
      <c r="H37" s="18"/>
      <c r="I37" s="21"/>
      <c r="J37" s="18"/>
      <c r="K37" s="18"/>
    </row>
    <row r="38" spans="1:11">
      <c r="A38" s="7" t="s">
        <v>258</v>
      </c>
      <c r="B38" s="7"/>
      <c r="C38" s="8"/>
      <c r="D38" s="18"/>
      <c r="E38" s="18"/>
      <c r="F38" s="18"/>
      <c r="G38" s="18"/>
      <c r="H38" s="18"/>
      <c r="I38" s="20"/>
      <c r="J38" s="18"/>
      <c r="K38" s="18"/>
    </row>
    <row r="39" spans="1:11">
      <c r="A39" s="16"/>
    </row>
  </sheetData>
  <mergeCells count="21">
    <mergeCell ref="G12:G13"/>
    <mergeCell ref="H12:I12"/>
    <mergeCell ref="J12:K12"/>
    <mergeCell ref="A12:A13"/>
    <mergeCell ref="B12:B13"/>
    <mergeCell ref="C12:C13"/>
    <mergeCell ref="D12:D13"/>
    <mergeCell ref="E12:E13"/>
    <mergeCell ref="F12:F13"/>
    <mergeCell ref="A1:K1"/>
    <mergeCell ref="A2:K2"/>
    <mergeCell ref="A3:K4"/>
    <mergeCell ref="A5:K5"/>
    <mergeCell ref="A7:B7"/>
    <mergeCell ref="D7:J7"/>
    <mergeCell ref="A8:B8"/>
    <mergeCell ref="A10:B10"/>
    <mergeCell ref="A9:B9"/>
    <mergeCell ref="D8:J8"/>
    <mergeCell ref="D9:J9"/>
    <mergeCell ref="D10:J10"/>
  </mergeCells>
  <printOptions horizontalCentered="1"/>
  <pageMargins left="0.7" right="0.7" top="0.3" bottom="0.28000000000000003" header="0.17" footer="0.19"/>
  <pageSetup paperSize="9"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zoomScale="80" zoomScaleNormal="80" workbookViewId="0">
      <selection activeCell="D16" sqref="D16"/>
    </sheetView>
  </sheetViews>
  <sheetFormatPr defaultColWidth="9.140625" defaultRowHeight="15"/>
  <cols>
    <col min="1" max="1" width="4.85546875" style="347" customWidth="1"/>
    <col min="2" max="2" width="61.85546875" style="317" customWidth="1"/>
    <col min="3" max="3" width="33.5703125" style="317" customWidth="1"/>
    <col min="4" max="4" width="41.42578125" style="317" customWidth="1"/>
    <col min="5" max="16384" width="9.140625" style="317"/>
  </cols>
  <sheetData>
    <row r="1" spans="1:4" ht="27.75" customHeight="1">
      <c r="A1" s="551" t="s">
        <v>560</v>
      </c>
      <c r="B1" s="551"/>
      <c r="C1" s="551"/>
      <c r="D1" s="551"/>
    </row>
    <row r="2" spans="1:4" ht="28.5" customHeight="1">
      <c r="A2" s="552" t="s">
        <v>561</v>
      </c>
      <c r="B2" s="552"/>
      <c r="C2" s="552"/>
      <c r="D2" s="552"/>
    </row>
    <row r="3" spans="1:4" ht="15" customHeight="1">
      <c r="A3" s="553" t="s">
        <v>562</v>
      </c>
      <c r="B3" s="553"/>
      <c r="C3" s="553"/>
      <c r="D3" s="553"/>
    </row>
    <row r="4" spans="1:4">
      <c r="A4" s="553"/>
      <c r="B4" s="553"/>
      <c r="C4" s="553"/>
      <c r="D4" s="553"/>
    </row>
    <row r="5" spans="1:4">
      <c r="A5" s="554" t="str">
        <f>'ngay thang'!B10</f>
        <v>Tháng 4 năm 2020/April 2020</v>
      </c>
      <c r="B5" s="555"/>
      <c r="C5" s="555"/>
      <c r="D5" s="555"/>
    </row>
    <row r="6" spans="1:4">
      <c r="A6" s="318"/>
      <c r="B6" s="318"/>
      <c r="C6" s="318"/>
      <c r="D6" s="318"/>
    </row>
    <row r="7" spans="1:4" ht="28.5" customHeight="1">
      <c r="A7" s="549" t="s">
        <v>563</v>
      </c>
      <c r="B7" s="549"/>
      <c r="C7" s="548" t="s">
        <v>548</v>
      </c>
      <c r="D7" s="549"/>
    </row>
    <row r="8" spans="1:4" ht="29.25" customHeight="1">
      <c r="A8" s="547" t="s">
        <v>564</v>
      </c>
      <c r="B8" s="547"/>
      <c r="C8" s="548" t="s">
        <v>565</v>
      </c>
      <c r="D8" s="547"/>
    </row>
    <row r="9" spans="1:4" ht="31.5" customHeight="1">
      <c r="A9" s="549" t="s">
        <v>566</v>
      </c>
      <c r="B9" s="549"/>
      <c r="C9" s="548" t="s">
        <v>352</v>
      </c>
      <c r="D9" s="549"/>
    </row>
    <row r="10" spans="1:4" ht="27" customHeight="1">
      <c r="A10" s="550" t="s">
        <v>567</v>
      </c>
      <c r="B10" s="547"/>
      <c r="C10" s="548" t="str">
        <f>'ngay thang'!B14</f>
        <v>Ngày 04 tháng 05 năm 2020
04 May 2020</v>
      </c>
      <c r="D10" s="548"/>
    </row>
    <row r="11" spans="1:4" ht="16.5" customHeight="1">
      <c r="A11" s="319"/>
      <c r="B11" s="319"/>
      <c r="C11" s="319"/>
      <c r="D11" s="319"/>
    </row>
    <row r="12" spans="1:4">
      <c r="A12" s="542" t="s">
        <v>568</v>
      </c>
      <c r="B12" s="542"/>
      <c r="C12" s="542"/>
      <c r="D12" s="542"/>
    </row>
    <row r="13" spans="1:4" s="320" customFormat="1" ht="15.75" customHeight="1">
      <c r="A13" s="543" t="s">
        <v>225</v>
      </c>
      <c r="B13" s="543" t="s">
        <v>569</v>
      </c>
      <c r="C13" s="545" t="s">
        <v>570</v>
      </c>
      <c r="D13" s="545"/>
    </row>
    <row r="14" spans="1:4" s="320" customFormat="1" ht="21" customHeight="1">
      <c r="A14" s="544"/>
      <c r="B14" s="544"/>
      <c r="C14" s="321" t="s">
        <v>571</v>
      </c>
      <c r="D14" s="321" t="s">
        <v>572</v>
      </c>
    </row>
    <row r="15" spans="1:4" s="320" customFormat="1" ht="12.75">
      <c r="A15" s="322" t="s">
        <v>46</v>
      </c>
      <c r="B15" s="323" t="s">
        <v>573</v>
      </c>
      <c r="C15" s="324"/>
      <c r="D15" s="324"/>
    </row>
    <row r="16" spans="1:4" s="320" customFormat="1" ht="12.75">
      <c r="A16" s="322" t="s">
        <v>574</v>
      </c>
      <c r="B16" s="323" t="s">
        <v>575</v>
      </c>
      <c r="C16" s="325"/>
      <c r="D16" s="325"/>
    </row>
    <row r="17" spans="1:4" s="320" customFormat="1" ht="12.75">
      <c r="A17" s="322" t="s">
        <v>576</v>
      </c>
      <c r="B17" s="323" t="s">
        <v>577</v>
      </c>
      <c r="C17" s="325"/>
      <c r="D17" s="325"/>
    </row>
    <row r="18" spans="1:4" s="320" customFormat="1" ht="12.75">
      <c r="A18" s="322" t="s">
        <v>56</v>
      </c>
      <c r="B18" s="323" t="s">
        <v>578</v>
      </c>
      <c r="C18" s="325"/>
      <c r="D18" s="325"/>
    </row>
    <row r="19" spans="1:4" s="320" customFormat="1" ht="12.75">
      <c r="A19" s="322" t="s">
        <v>574</v>
      </c>
      <c r="B19" s="323" t="s">
        <v>575</v>
      </c>
      <c r="C19" s="325"/>
      <c r="D19" s="325"/>
    </row>
    <row r="20" spans="1:4" s="320" customFormat="1" ht="12.75">
      <c r="A20" s="322" t="s">
        <v>576</v>
      </c>
      <c r="B20" s="323" t="s">
        <v>577</v>
      </c>
      <c r="C20" s="325"/>
      <c r="D20" s="325"/>
    </row>
    <row r="21" spans="1:4" s="320" customFormat="1" ht="12.75">
      <c r="A21" s="322" t="s">
        <v>134</v>
      </c>
      <c r="B21" s="323" t="s">
        <v>579</v>
      </c>
      <c r="C21" s="325"/>
      <c r="D21" s="325"/>
    </row>
    <row r="22" spans="1:4" s="320" customFormat="1" ht="12.75">
      <c r="A22" s="322" t="s">
        <v>574</v>
      </c>
      <c r="B22" s="323" t="s">
        <v>575</v>
      </c>
      <c r="C22" s="325"/>
      <c r="D22" s="325"/>
    </row>
    <row r="23" spans="1:4" s="320" customFormat="1" ht="12.75">
      <c r="A23" s="322" t="s">
        <v>576</v>
      </c>
      <c r="B23" s="323" t="s">
        <v>577</v>
      </c>
      <c r="C23" s="325"/>
      <c r="D23" s="325"/>
    </row>
    <row r="24" spans="1:4" s="320" customFormat="1" ht="12.75">
      <c r="A24" s="322" t="s">
        <v>136</v>
      </c>
      <c r="B24" s="323" t="s">
        <v>580</v>
      </c>
      <c r="C24" s="325"/>
      <c r="D24" s="325"/>
    </row>
    <row r="25" spans="1:4" s="320" customFormat="1" ht="12.75">
      <c r="A25" s="326">
        <v>1</v>
      </c>
      <c r="B25" s="327" t="s">
        <v>575</v>
      </c>
      <c r="C25" s="325"/>
      <c r="D25" s="325"/>
    </row>
    <row r="26" spans="1:4" s="320" customFormat="1" ht="12.75">
      <c r="A26" s="326">
        <v>2</v>
      </c>
      <c r="B26" s="327" t="s">
        <v>577</v>
      </c>
      <c r="C26" s="325"/>
      <c r="D26" s="325"/>
    </row>
    <row r="27" spans="1:4" s="320" customFormat="1" ht="12.75">
      <c r="A27" s="546" t="s">
        <v>581</v>
      </c>
      <c r="B27" s="546"/>
      <c r="C27" s="546"/>
      <c r="D27" s="546"/>
    </row>
    <row r="28" spans="1:4" s="320" customFormat="1" ht="12.75">
      <c r="A28" s="328"/>
      <c r="B28" s="329"/>
      <c r="C28" s="329"/>
      <c r="D28" s="329"/>
    </row>
    <row r="29" spans="1:4" s="320" customFormat="1" ht="12.75">
      <c r="A29" s="330" t="s">
        <v>190</v>
      </c>
      <c r="B29" s="331"/>
      <c r="C29" s="329"/>
      <c r="D29" s="332" t="s">
        <v>191</v>
      </c>
    </row>
    <row r="30" spans="1:4" s="320" customFormat="1" ht="12.75">
      <c r="A30" s="333" t="s">
        <v>192</v>
      </c>
      <c r="B30" s="331"/>
      <c r="C30" s="329"/>
      <c r="D30" s="334" t="s">
        <v>193</v>
      </c>
    </row>
    <row r="31" spans="1:4">
      <c r="A31" s="331"/>
      <c r="B31" s="331"/>
      <c r="C31" s="335"/>
      <c r="D31" s="336"/>
    </row>
    <row r="32" spans="1:4">
      <c r="A32" s="331"/>
      <c r="B32" s="331"/>
      <c r="C32" s="335"/>
      <c r="D32" s="336"/>
    </row>
    <row r="33" spans="1:4">
      <c r="A33" s="331"/>
      <c r="B33" s="331"/>
      <c r="C33" s="335"/>
      <c r="D33" s="336"/>
    </row>
    <row r="34" spans="1:4">
      <c r="A34" s="331"/>
      <c r="B34" s="331"/>
      <c r="C34" s="335"/>
      <c r="D34" s="336"/>
    </row>
    <row r="35" spans="1:4">
      <c r="A35" s="331"/>
      <c r="B35" s="331"/>
      <c r="C35" s="335"/>
      <c r="D35" s="336"/>
    </row>
    <row r="36" spans="1:4">
      <c r="A36" s="331"/>
      <c r="B36" s="331"/>
      <c r="C36" s="335"/>
      <c r="D36" s="336"/>
    </row>
    <row r="37" spans="1:4">
      <c r="A37" s="337"/>
      <c r="B37" s="337"/>
      <c r="C37" s="338"/>
      <c r="D37" s="339"/>
    </row>
    <row r="38" spans="1:4" s="344" customFormat="1">
      <c r="A38" s="340" t="s">
        <v>257</v>
      </c>
      <c r="B38" s="341"/>
      <c r="C38" s="342"/>
      <c r="D38" s="343" t="s">
        <v>582</v>
      </c>
    </row>
    <row r="39" spans="1:4">
      <c r="A39" s="345" t="s">
        <v>550</v>
      </c>
      <c r="B39" s="331"/>
      <c r="C39" s="346"/>
      <c r="D39" s="346"/>
    </row>
    <row r="40" spans="1:4">
      <c r="A40" s="331" t="s">
        <v>258</v>
      </c>
      <c r="B40" s="331"/>
      <c r="C40" s="335"/>
      <c r="D40" s="335"/>
    </row>
    <row r="41" spans="1:4">
      <c r="A41" s="317"/>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19" zoomScale="85" zoomScaleSheetLayoutView="85" workbookViewId="0">
      <selection activeCell="F19" sqref="F19"/>
    </sheetView>
  </sheetViews>
  <sheetFormatPr defaultColWidth="9.140625" defaultRowHeight="12.75"/>
  <cols>
    <col min="1" max="1" width="6.85546875" style="372" customWidth="1"/>
    <col min="2" max="2" width="48.28515625" style="349" customWidth="1"/>
    <col min="3" max="3" width="12.28515625" style="373" customWidth="1"/>
    <col min="4" max="4" width="15.42578125" style="373" customWidth="1"/>
    <col min="5" max="5" width="15.7109375" style="373" customWidth="1"/>
    <col min="6" max="6" width="20.42578125" style="373" customWidth="1"/>
    <col min="7" max="7" width="24.28515625" style="349" customWidth="1"/>
    <col min="8" max="8" width="19.140625" style="348" bestFit="1" customWidth="1"/>
    <col min="9" max="9" width="9.140625" style="349"/>
    <col min="10" max="10" width="12.85546875" style="349" bestFit="1" customWidth="1"/>
    <col min="11" max="11" width="5.42578125" style="349" bestFit="1" customWidth="1"/>
    <col min="12" max="12" width="9.140625" style="349" customWidth="1"/>
    <col min="13" max="13" width="24.5703125" style="349" bestFit="1" customWidth="1"/>
    <col min="14" max="16384" width="9.140625" style="349"/>
  </cols>
  <sheetData>
    <row r="1" spans="1:13" ht="33.75" customHeight="1">
      <c r="A1" s="567" t="s">
        <v>583</v>
      </c>
      <c r="B1" s="567"/>
      <c r="C1" s="567"/>
      <c r="D1" s="567"/>
      <c r="E1" s="567"/>
      <c r="F1" s="567"/>
      <c r="G1" s="567"/>
    </row>
    <row r="2" spans="1:13" ht="34.5" customHeight="1">
      <c r="A2" s="568" t="s">
        <v>556</v>
      </c>
      <c r="B2" s="568"/>
      <c r="C2" s="568"/>
      <c r="D2" s="568"/>
      <c r="E2" s="568"/>
      <c r="F2" s="568"/>
      <c r="G2" s="568"/>
    </row>
    <row r="3" spans="1:13" ht="39.75" customHeight="1">
      <c r="A3" s="569" t="s">
        <v>584</v>
      </c>
      <c r="B3" s="569"/>
      <c r="C3" s="569"/>
      <c r="D3" s="569"/>
      <c r="E3" s="569"/>
      <c r="F3" s="569"/>
      <c r="G3" s="569"/>
    </row>
    <row r="4" spans="1:13">
      <c r="A4" s="570" t="str">
        <f>'BC Han muc nuoc ngoai'!A5:D5</f>
        <v>Tháng 4 năm 2020/April 2020</v>
      </c>
      <c r="B4" s="571"/>
      <c r="C4" s="571"/>
      <c r="D4" s="571"/>
      <c r="E4" s="571"/>
      <c r="F4" s="571"/>
      <c r="G4" s="571"/>
    </row>
    <row r="5" spans="1:13">
      <c r="A5" s="350"/>
      <c r="B5" s="350"/>
      <c r="C5" s="350"/>
      <c r="D5" s="350"/>
      <c r="E5" s="350"/>
      <c r="F5" s="350"/>
      <c r="G5" s="350"/>
    </row>
    <row r="6" spans="1:13" s="352" customFormat="1" ht="28.5" customHeight="1">
      <c r="A6" s="561" t="s">
        <v>585</v>
      </c>
      <c r="B6" s="561"/>
      <c r="C6" s="563" t="s">
        <v>548</v>
      </c>
      <c r="D6" s="564"/>
      <c r="E6" s="564"/>
      <c r="F6" s="564"/>
      <c r="G6" s="564"/>
      <c r="H6" s="351"/>
    </row>
    <row r="7" spans="1:13" s="352" customFormat="1" ht="28.5" customHeight="1">
      <c r="A7" s="561" t="s">
        <v>564</v>
      </c>
      <c r="B7" s="561"/>
      <c r="C7" s="562" t="s">
        <v>586</v>
      </c>
      <c r="D7" s="562"/>
      <c r="E7" s="562"/>
      <c r="F7" s="562"/>
      <c r="G7" s="562"/>
      <c r="H7" s="351"/>
    </row>
    <row r="8" spans="1:13" s="352" customFormat="1" ht="28.5" customHeight="1">
      <c r="A8" s="561" t="s">
        <v>587</v>
      </c>
      <c r="B8" s="561"/>
      <c r="C8" s="563" t="s">
        <v>352</v>
      </c>
      <c r="D8" s="564"/>
      <c r="E8" s="564"/>
      <c r="F8" s="564"/>
      <c r="G8" s="564"/>
      <c r="H8" s="351"/>
    </row>
    <row r="9" spans="1:13" s="352" customFormat="1" ht="24.75" customHeight="1">
      <c r="A9" s="565" t="s">
        <v>567</v>
      </c>
      <c r="B9" s="565"/>
      <c r="C9" s="566" t="str">
        <f>'BC Han muc nuoc ngoai'!C10:D10</f>
        <v>Ngày 04 tháng 05 năm 2020
04 May 2020</v>
      </c>
      <c r="D9" s="566"/>
      <c r="E9" s="566"/>
      <c r="F9" s="353"/>
      <c r="G9" s="354"/>
      <c r="H9" s="351"/>
    </row>
    <row r="10" spans="1:13" s="352" customFormat="1" ht="9" customHeight="1">
      <c r="A10" s="319"/>
      <c r="B10" s="319"/>
      <c r="C10" s="355"/>
      <c r="D10" s="353"/>
      <c r="E10" s="353"/>
      <c r="F10" s="353"/>
      <c r="G10" s="354"/>
      <c r="H10" s="351"/>
    </row>
    <row r="11" spans="1:13" ht="10.15" customHeight="1">
      <c r="A11" s="356"/>
      <c r="B11" s="356"/>
      <c r="C11" s="356"/>
      <c r="D11" s="356"/>
      <c r="E11" s="356"/>
      <c r="F11" s="356"/>
      <c r="G11" s="356"/>
    </row>
    <row r="12" spans="1:13" ht="18" customHeight="1">
      <c r="A12" s="357" t="s">
        <v>588</v>
      </c>
      <c r="B12" s="357"/>
      <c r="C12" s="357"/>
      <c r="D12" s="357"/>
      <c r="E12" s="357"/>
      <c r="F12" s="357"/>
      <c r="G12" s="358"/>
    </row>
    <row r="13" spans="1:13" ht="30.75" customHeight="1">
      <c r="A13" s="557" t="s">
        <v>589</v>
      </c>
      <c r="B13" s="557" t="s">
        <v>270</v>
      </c>
      <c r="C13" s="559" t="s">
        <v>345</v>
      </c>
      <c r="D13" s="560"/>
      <c r="E13" s="559" t="s">
        <v>590</v>
      </c>
      <c r="F13" s="560"/>
      <c r="G13" s="557" t="s">
        <v>591</v>
      </c>
      <c r="M13" s="359"/>
    </row>
    <row r="14" spans="1:13" ht="28.5" customHeight="1">
      <c r="A14" s="558"/>
      <c r="B14" s="558"/>
      <c r="C14" s="360" t="s">
        <v>571</v>
      </c>
      <c r="D14" s="360" t="s">
        <v>592</v>
      </c>
      <c r="E14" s="360" t="s">
        <v>571</v>
      </c>
      <c r="F14" s="360" t="s">
        <v>592</v>
      </c>
      <c r="G14" s="558"/>
      <c r="M14" s="359"/>
    </row>
    <row r="15" spans="1:13" s="365" customFormat="1" ht="25.5">
      <c r="A15" s="361" t="s">
        <v>89</v>
      </c>
      <c r="B15" s="73" t="s">
        <v>593</v>
      </c>
      <c r="C15" s="362"/>
      <c r="D15" s="362"/>
      <c r="E15" s="362"/>
      <c r="F15" s="362"/>
      <c r="G15" s="363"/>
      <c r="H15" s="364"/>
    </row>
    <row r="16" spans="1:13" s="365" customFormat="1" ht="25.5">
      <c r="A16" s="361"/>
      <c r="B16" s="73" t="s">
        <v>594</v>
      </c>
      <c r="C16" s="362"/>
      <c r="D16" s="362"/>
      <c r="E16" s="362"/>
      <c r="F16" s="362"/>
      <c r="G16" s="363"/>
      <c r="H16" s="364"/>
    </row>
    <row r="17" spans="1:13" s="365" customFormat="1" ht="25.5">
      <c r="A17" s="361"/>
      <c r="B17" s="73" t="s">
        <v>595</v>
      </c>
      <c r="C17" s="362"/>
      <c r="D17" s="362"/>
      <c r="E17" s="362"/>
      <c r="F17" s="362"/>
      <c r="G17" s="363"/>
      <c r="H17" s="364"/>
    </row>
    <row r="18" spans="1:13" s="365" customFormat="1" ht="25.5">
      <c r="A18" s="361"/>
      <c r="B18" s="73" t="s">
        <v>443</v>
      </c>
      <c r="C18" s="362"/>
      <c r="D18" s="362"/>
      <c r="E18" s="362"/>
      <c r="F18" s="362"/>
      <c r="G18" s="363"/>
      <c r="H18" s="364"/>
    </row>
    <row r="19" spans="1:13" s="365" customFormat="1" ht="25.5">
      <c r="A19" s="361" t="s">
        <v>94</v>
      </c>
      <c r="B19" s="73" t="s">
        <v>444</v>
      </c>
      <c r="C19" s="362"/>
      <c r="D19" s="362"/>
      <c r="E19" s="362"/>
      <c r="F19" s="362"/>
      <c r="G19" s="363"/>
      <c r="H19" s="364"/>
    </row>
    <row r="20" spans="1:13" s="365" customFormat="1" ht="25.5">
      <c r="A20" s="361" t="s">
        <v>98</v>
      </c>
      <c r="B20" s="73" t="s">
        <v>596</v>
      </c>
      <c r="C20" s="362"/>
      <c r="D20" s="362"/>
      <c r="E20" s="362"/>
      <c r="F20" s="362"/>
      <c r="G20" s="363"/>
      <c r="H20" s="364"/>
    </row>
    <row r="21" spans="1:13" s="365" customFormat="1" ht="25.5">
      <c r="A21" s="361" t="s">
        <v>100</v>
      </c>
      <c r="B21" s="73" t="s">
        <v>449</v>
      </c>
      <c r="C21" s="362"/>
      <c r="D21" s="362"/>
      <c r="E21" s="362"/>
      <c r="F21" s="362"/>
      <c r="G21" s="363"/>
      <c r="H21" s="364"/>
    </row>
    <row r="22" spans="1:13" s="365" customFormat="1" ht="38.25">
      <c r="A22" s="361" t="s">
        <v>102</v>
      </c>
      <c r="B22" s="73" t="s">
        <v>597</v>
      </c>
      <c r="C22" s="362"/>
      <c r="D22" s="362"/>
      <c r="E22" s="362"/>
      <c r="F22" s="362"/>
      <c r="G22" s="363"/>
      <c r="H22" s="364"/>
    </row>
    <row r="23" spans="1:13" s="365" customFormat="1" ht="25.5">
      <c r="A23" s="361" t="s">
        <v>104</v>
      </c>
      <c r="B23" s="73" t="s">
        <v>452</v>
      </c>
      <c r="C23" s="362"/>
      <c r="D23" s="362"/>
      <c r="E23" s="362"/>
      <c r="F23" s="362"/>
      <c r="G23" s="363"/>
      <c r="H23" s="364"/>
    </row>
    <row r="24" spans="1:13" s="365" customFormat="1" ht="25.5">
      <c r="A24" s="361" t="s">
        <v>106</v>
      </c>
      <c r="B24" s="73" t="s">
        <v>453</v>
      </c>
      <c r="C24" s="362"/>
      <c r="D24" s="362"/>
      <c r="E24" s="362"/>
      <c r="F24" s="362"/>
      <c r="G24" s="363"/>
      <c r="H24" s="364"/>
    </row>
    <row r="25" spans="1:13" s="365" customFormat="1" ht="25.5">
      <c r="A25" s="361" t="s">
        <v>108</v>
      </c>
      <c r="B25" s="73" t="s">
        <v>598</v>
      </c>
      <c r="C25" s="366"/>
      <c r="D25" s="366"/>
      <c r="E25" s="366"/>
      <c r="F25" s="366"/>
      <c r="G25" s="367"/>
      <c r="H25" s="364"/>
    </row>
    <row r="26" spans="1:13" ht="30.75" customHeight="1">
      <c r="A26" s="557" t="s">
        <v>589</v>
      </c>
      <c r="B26" s="557" t="s">
        <v>275</v>
      </c>
      <c r="C26" s="559" t="s">
        <v>345</v>
      </c>
      <c r="D26" s="560"/>
      <c r="E26" s="559" t="s">
        <v>590</v>
      </c>
      <c r="F26" s="560"/>
      <c r="G26" s="557" t="s">
        <v>591</v>
      </c>
      <c r="M26" s="359"/>
    </row>
    <row r="27" spans="1:13" ht="28.5" customHeight="1">
      <c r="A27" s="558"/>
      <c r="B27" s="558"/>
      <c r="C27" s="360" t="s">
        <v>571</v>
      </c>
      <c r="D27" s="360" t="s">
        <v>592</v>
      </c>
      <c r="E27" s="360" t="s">
        <v>571</v>
      </c>
      <c r="F27" s="360" t="s">
        <v>592</v>
      </c>
      <c r="G27" s="558"/>
      <c r="M27" s="359"/>
    </row>
    <row r="28" spans="1:13" s="365" customFormat="1" ht="38.25">
      <c r="A28" s="361" t="s">
        <v>111</v>
      </c>
      <c r="B28" s="73" t="s">
        <v>599</v>
      </c>
      <c r="C28" s="366"/>
      <c r="D28" s="366"/>
      <c r="E28" s="366"/>
      <c r="F28" s="366"/>
      <c r="G28" s="363"/>
      <c r="H28" s="364"/>
    </row>
    <row r="29" spans="1:13" s="365" customFormat="1" ht="25.5">
      <c r="A29" s="361" t="s">
        <v>113</v>
      </c>
      <c r="B29" s="73" t="s">
        <v>457</v>
      </c>
      <c r="C29" s="362"/>
      <c r="D29" s="362"/>
      <c r="E29" s="362"/>
      <c r="F29" s="362"/>
      <c r="G29" s="363"/>
      <c r="H29" s="364"/>
    </row>
    <row r="30" spans="1:13" s="365" customFormat="1" ht="25.5">
      <c r="A30" s="361" t="s">
        <v>115</v>
      </c>
      <c r="B30" s="73" t="s">
        <v>465</v>
      </c>
      <c r="C30" s="366"/>
      <c r="D30" s="366"/>
      <c r="E30" s="366"/>
      <c r="F30" s="366"/>
      <c r="G30" s="367"/>
      <c r="H30" s="364"/>
    </row>
    <row r="31" spans="1:13" s="365" customFormat="1" ht="15">
      <c r="A31" s="556" t="s">
        <v>581</v>
      </c>
      <c r="B31" s="556"/>
      <c r="C31" s="556"/>
      <c r="D31" s="556"/>
      <c r="E31" s="556"/>
      <c r="F31" s="556"/>
      <c r="G31" s="556"/>
      <c r="H31" s="364"/>
    </row>
    <row r="32" spans="1:13" s="365" customFormat="1" ht="15">
      <c r="A32" s="368"/>
      <c r="B32" s="369"/>
      <c r="C32" s="370"/>
      <c r="D32" s="370"/>
      <c r="E32" s="370"/>
      <c r="F32" s="370"/>
      <c r="G32" s="371"/>
      <c r="H32" s="364"/>
    </row>
    <row r="33" spans="1:13" s="348" customFormat="1" ht="11.25" customHeight="1">
      <c r="A33" s="372"/>
      <c r="B33" s="349"/>
      <c r="C33" s="373"/>
      <c r="D33" s="373"/>
      <c r="E33" s="373"/>
      <c r="F33" s="373"/>
      <c r="G33" s="349"/>
      <c r="I33" s="349"/>
      <c r="J33" s="349"/>
      <c r="K33" s="349"/>
      <c r="L33" s="349"/>
      <c r="M33" s="349"/>
    </row>
    <row r="34" spans="1:13" s="348" customFormat="1" ht="5.25" customHeight="1">
      <c r="A34" s="349"/>
      <c r="B34" s="374"/>
      <c r="C34" s="349"/>
      <c r="D34" s="349"/>
      <c r="E34" s="349"/>
      <c r="F34" s="349"/>
      <c r="G34" s="349"/>
      <c r="I34" s="349"/>
      <c r="J34" s="349"/>
      <c r="K34" s="349"/>
      <c r="L34" s="349"/>
      <c r="M34" s="349"/>
    </row>
    <row r="35" spans="1:13" s="348" customFormat="1" ht="12.75" customHeight="1">
      <c r="A35" s="375" t="s">
        <v>190</v>
      </c>
      <c r="B35" s="375"/>
      <c r="C35" s="376"/>
      <c r="D35" s="376"/>
      <c r="E35" s="376" t="s">
        <v>191</v>
      </c>
      <c r="F35" s="376"/>
      <c r="G35" s="376"/>
      <c r="I35" s="349"/>
      <c r="J35" s="349"/>
      <c r="K35" s="349"/>
      <c r="L35" s="349"/>
      <c r="M35" s="349"/>
    </row>
    <row r="36" spans="1:13" s="348" customFormat="1">
      <c r="A36" s="377" t="s">
        <v>192</v>
      </c>
      <c r="B36" s="377"/>
      <c r="C36" s="378"/>
      <c r="D36" s="378"/>
      <c r="E36" s="378" t="s">
        <v>193</v>
      </c>
      <c r="F36" s="376"/>
      <c r="G36" s="376"/>
      <c r="I36" s="349"/>
      <c r="J36" s="349"/>
      <c r="K36" s="349"/>
      <c r="L36" s="349"/>
      <c r="M36" s="349"/>
    </row>
    <row r="37" spans="1:13" s="348" customFormat="1">
      <c r="A37" s="379"/>
      <c r="B37" s="379"/>
      <c r="C37" s="380"/>
      <c r="D37" s="380"/>
      <c r="E37" s="380"/>
      <c r="F37" s="380"/>
      <c r="G37" s="356"/>
      <c r="I37" s="349"/>
      <c r="J37" s="349"/>
      <c r="K37" s="349"/>
      <c r="L37" s="349"/>
      <c r="M37" s="349"/>
    </row>
    <row r="38" spans="1:13" s="348" customFormat="1">
      <c r="A38" s="379"/>
      <c r="B38" s="379"/>
      <c r="C38" s="380"/>
      <c r="D38" s="380"/>
      <c r="E38" s="380"/>
      <c r="F38" s="380"/>
      <c r="G38" s="356"/>
      <c r="I38" s="349"/>
      <c r="J38" s="349"/>
      <c r="K38" s="349"/>
      <c r="L38" s="349"/>
      <c r="M38" s="349"/>
    </row>
    <row r="39" spans="1:13" s="348" customFormat="1">
      <c r="A39" s="379"/>
      <c r="B39" s="379"/>
      <c r="C39" s="380"/>
      <c r="D39" s="380"/>
      <c r="E39" s="380"/>
      <c r="F39" s="380"/>
      <c r="G39" s="356"/>
      <c r="I39" s="349"/>
      <c r="J39" s="349"/>
      <c r="K39" s="349"/>
      <c r="L39" s="349"/>
      <c r="M39" s="349"/>
    </row>
    <row r="40" spans="1:13" s="348" customFormat="1">
      <c r="A40" s="379"/>
      <c r="B40" s="379"/>
      <c r="C40" s="380"/>
      <c r="D40" s="380"/>
      <c r="E40" s="380"/>
      <c r="F40" s="380"/>
      <c r="G40" s="356"/>
      <c r="I40" s="349"/>
      <c r="J40" s="349"/>
      <c r="K40" s="349"/>
      <c r="L40" s="349"/>
      <c r="M40" s="349"/>
    </row>
    <row r="41" spans="1:13" s="348" customFormat="1" ht="65.25" customHeight="1">
      <c r="A41" s="381"/>
      <c r="B41" s="381"/>
      <c r="C41" s="382"/>
      <c r="D41" s="382"/>
      <c r="E41" s="382"/>
      <c r="F41" s="382"/>
      <c r="G41" s="383"/>
      <c r="I41" s="349"/>
      <c r="J41" s="349"/>
      <c r="K41" s="349"/>
      <c r="L41" s="349"/>
      <c r="M41" s="349"/>
    </row>
    <row r="42" spans="1:13" s="387" customFormat="1">
      <c r="A42" s="384" t="s">
        <v>600</v>
      </c>
      <c r="B42" s="384"/>
      <c r="C42" s="384"/>
      <c r="D42" s="342"/>
      <c r="E42" s="385" t="s">
        <v>582</v>
      </c>
      <c r="F42" s="386"/>
      <c r="G42" s="384"/>
      <c r="I42" s="388"/>
      <c r="J42" s="388"/>
      <c r="K42" s="388"/>
      <c r="L42" s="388"/>
      <c r="M42" s="388"/>
    </row>
    <row r="43" spans="1:13" s="387" customFormat="1">
      <c r="A43" s="389" t="s">
        <v>550</v>
      </c>
      <c r="B43" s="389"/>
      <c r="C43" s="389"/>
      <c r="D43" s="346"/>
      <c r="E43" s="346"/>
      <c r="F43" s="346"/>
      <c r="G43" s="389"/>
      <c r="I43" s="388"/>
      <c r="J43" s="388"/>
      <c r="K43" s="388"/>
      <c r="L43" s="388"/>
      <c r="M43" s="388"/>
    </row>
    <row r="44" spans="1:13" s="387" customFormat="1">
      <c r="A44" s="390" t="s">
        <v>258</v>
      </c>
      <c r="B44" s="390"/>
      <c r="C44" s="390"/>
      <c r="D44" s="390"/>
      <c r="E44" s="389"/>
      <c r="F44" s="389"/>
      <c r="G44" s="389"/>
      <c r="I44" s="388"/>
      <c r="J44" s="388"/>
      <c r="K44" s="388"/>
      <c r="L44" s="388"/>
      <c r="M44" s="388"/>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16" zoomScale="85" zoomScaleNormal="100" zoomScaleSheetLayoutView="85" workbookViewId="0">
      <selection activeCell="A5" sqref="A5"/>
    </sheetView>
  </sheetViews>
  <sheetFormatPr defaultColWidth="9.140625" defaultRowHeight="12.75"/>
  <cols>
    <col min="1" max="1" width="6.7109375" style="349" customWidth="1"/>
    <col min="2" max="2" width="50" style="349" customWidth="1"/>
    <col min="3" max="3" width="25.85546875" style="391" customWidth="1"/>
    <col min="4" max="7" width="21.7109375" style="391" customWidth="1"/>
    <col min="8" max="8" width="10.7109375" style="349" bestFit="1" customWidth="1"/>
    <col min="9" max="9" width="16" style="349" bestFit="1" customWidth="1"/>
    <col min="10" max="10" width="10.7109375" style="349" bestFit="1" customWidth="1"/>
    <col min="11" max="16384" width="9.140625" style="349"/>
  </cols>
  <sheetData>
    <row r="1" spans="1:7" ht="31.5" customHeight="1">
      <c r="A1" s="581" t="s">
        <v>583</v>
      </c>
      <c r="B1" s="581"/>
      <c r="C1" s="581"/>
      <c r="D1" s="581"/>
      <c r="E1" s="581"/>
      <c r="F1" s="581"/>
      <c r="G1" s="581"/>
    </row>
    <row r="2" spans="1:7" ht="37.15" customHeight="1">
      <c r="A2" s="568" t="s">
        <v>556</v>
      </c>
      <c r="B2" s="568"/>
      <c r="C2" s="568"/>
      <c r="D2" s="568"/>
      <c r="E2" s="568"/>
      <c r="F2" s="568"/>
      <c r="G2" s="568"/>
    </row>
    <row r="3" spans="1:7" ht="35.25" customHeight="1">
      <c r="A3" s="569" t="s">
        <v>584</v>
      </c>
      <c r="B3" s="569"/>
      <c r="C3" s="569"/>
      <c r="D3" s="569"/>
      <c r="E3" s="569"/>
      <c r="F3" s="569"/>
      <c r="G3" s="569"/>
    </row>
    <row r="4" spans="1:7">
      <c r="A4" s="571" t="str">
        <f>'ngay thang'!B10</f>
        <v>Tháng 4 năm 2020/April 2020</v>
      </c>
      <c r="B4" s="571"/>
      <c r="C4" s="571"/>
      <c r="D4" s="571"/>
      <c r="E4" s="571"/>
      <c r="F4" s="571"/>
      <c r="G4" s="571"/>
    </row>
    <row r="5" spans="1:7" ht="5.25" customHeight="1">
      <c r="A5" s="350"/>
      <c r="B5" s="571"/>
      <c r="C5" s="571"/>
      <c r="D5" s="571"/>
      <c r="E5" s="571"/>
      <c r="F5" s="350"/>
    </row>
    <row r="6" spans="1:7" ht="28.5" customHeight="1">
      <c r="A6" s="561" t="s">
        <v>585</v>
      </c>
      <c r="B6" s="561"/>
      <c r="C6" s="566" t="s">
        <v>548</v>
      </c>
      <c r="D6" s="573"/>
      <c r="E6" s="573"/>
      <c r="F6" s="573"/>
      <c r="G6" s="573"/>
    </row>
    <row r="7" spans="1:7" ht="28.5" customHeight="1">
      <c r="A7" s="561" t="s">
        <v>564</v>
      </c>
      <c r="B7" s="561"/>
      <c r="C7" s="572" t="s">
        <v>601</v>
      </c>
      <c r="D7" s="572"/>
      <c r="E7" s="572"/>
      <c r="F7" s="572"/>
      <c r="G7" s="572"/>
    </row>
    <row r="8" spans="1:7" ht="28.5" customHeight="1">
      <c r="A8" s="561" t="s">
        <v>587</v>
      </c>
      <c r="B8" s="561"/>
      <c r="C8" s="566" t="s">
        <v>352</v>
      </c>
      <c r="D8" s="573"/>
      <c r="E8" s="392"/>
      <c r="F8" s="392"/>
      <c r="G8" s="392"/>
    </row>
    <row r="9" spans="1:7" s="352" customFormat="1" ht="24" customHeight="1">
      <c r="A9" s="574" t="s">
        <v>602</v>
      </c>
      <c r="B9" s="565"/>
      <c r="C9" s="566" t="str">
        <f>'[1]BC TS DT nuoc ngoai'!C9:E9</f>
        <v>Ngày 02 tháng 03 năm 2020
02 March 2020</v>
      </c>
      <c r="D9" s="566"/>
      <c r="E9" s="393"/>
      <c r="F9" s="393"/>
      <c r="G9" s="353"/>
    </row>
    <row r="10" spans="1:7" ht="11.25" customHeight="1">
      <c r="A10" s="394"/>
      <c r="B10" s="394"/>
      <c r="C10" s="394"/>
      <c r="D10" s="394"/>
      <c r="E10" s="394"/>
      <c r="F10" s="394"/>
      <c r="G10" s="394"/>
    </row>
    <row r="11" spans="1:7" s="352" customFormat="1" ht="18.600000000000001" customHeight="1">
      <c r="A11" s="395" t="s">
        <v>603</v>
      </c>
      <c r="B11" s="395"/>
      <c r="C11" s="395"/>
      <c r="D11" s="395"/>
      <c r="E11" s="395"/>
      <c r="F11" s="395"/>
      <c r="G11" s="396"/>
    </row>
    <row r="12" spans="1:7" ht="60" customHeight="1">
      <c r="A12" s="575" t="s">
        <v>589</v>
      </c>
      <c r="B12" s="575" t="s">
        <v>604</v>
      </c>
      <c r="C12" s="577" t="s">
        <v>345</v>
      </c>
      <c r="D12" s="578"/>
      <c r="E12" s="577" t="s">
        <v>590</v>
      </c>
      <c r="F12" s="578"/>
      <c r="G12" s="579" t="s">
        <v>605</v>
      </c>
    </row>
    <row r="13" spans="1:7" ht="60" customHeight="1">
      <c r="A13" s="576"/>
      <c r="B13" s="576"/>
      <c r="C13" s="397" t="s">
        <v>571</v>
      </c>
      <c r="D13" s="397" t="s">
        <v>592</v>
      </c>
      <c r="E13" s="397" t="s">
        <v>571</v>
      </c>
      <c r="F13" s="397" t="s">
        <v>592</v>
      </c>
      <c r="G13" s="580"/>
    </row>
    <row r="14" spans="1:7" s="400" customFormat="1" ht="51">
      <c r="A14" s="398" t="s">
        <v>46</v>
      </c>
      <c r="B14" s="77" t="s">
        <v>606</v>
      </c>
      <c r="C14" s="399"/>
      <c r="D14" s="399"/>
      <c r="E14" s="399"/>
      <c r="F14" s="399"/>
      <c r="G14" s="399"/>
    </row>
    <row r="15" spans="1:7" s="400" customFormat="1" ht="25.5">
      <c r="A15" s="361">
        <v>1</v>
      </c>
      <c r="B15" s="73" t="s">
        <v>470</v>
      </c>
      <c r="C15" s="401"/>
      <c r="D15" s="401"/>
      <c r="E15" s="401"/>
      <c r="F15" s="401"/>
      <c r="G15" s="401"/>
    </row>
    <row r="16" spans="1:7" s="400" customFormat="1" ht="25.5">
      <c r="A16" s="361">
        <v>2</v>
      </c>
      <c r="B16" s="73" t="s">
        <v>607</v>
      </c>
      <c r="C16" s="401"/>
      <c r="D16" s="401"/>
      <c r="E16" s="401"/>
      <c r="F16" s="401"/>
      <c r="G16" s="401"/>
    </row>
    <row r="17" spans="1:7" s="400" customFormat="1" ht="25.5">
      <c r="A17" s="361">
        <v>3</v>
      </c>
      <c r="B17" s="73" t="s">
        <v>608</v>
      </c>
      <c r="C17" s="401"/>
      <c r="D17" s="401"/>
      <c r="E17" s="401"/>
      <c r="F17" s="401"/>
      <c r="G17" s="399"/>
    </row>
    <row r="18" spans="1:7" s="400" customFormat="1" ht="25.5">
      <c r="A18" s="398" t="s">
        <v>56</v>
      </c>
      <c r="B18" s="77" t="s">
        <v>609</v>
      </c>
      <c r="C18" s="399"/>
      <c r="D18" s="399"/>
      <c r="E18" s="399"/>
      <c r="F18" s="399"/>
      <c r="G18" s="399"/>
    </row>
    <row r="19" spans="1:7" s="400" customFormat="1" ht="25.5">
      <c r="A19" s="361">
        <v>1</v>
      </c>
      <c r="B19" s="73" t="s">
        <v>610</v>
      </c>
      <c r="C19" s="401"/>
      <c r="D19" s="401"/>
      <c r="E19" s="401"/>
      <c r="F19" s="401"/>
      <c r="G19" s="401"/>
    </row>
    <row r="20" spans="1:7" s="400" customFormat="1" ht="25.5">
      <c r="A20" s="361">
        <v>2</v>
      </c>
      <c r="B20" s="73" t="s">
        <v>483</v>
      </c>
      <c r="C20" s="401"/>
      <c r="D20" s="401"/>
      <c r="E20" s="401"/>
      <c r="F20" s="401"/>
      <c r="G20" s="401"/>
    </row>
    <row r="21" spans="1:7" s="400" customFormat="1" ht="51">
      <c r="A21" s="398" t="s">
        <v>134</v>
      </c>
      <c r="B21" s="77" t="s">
        <v>611</v>
      </c>
      <c r="C21" s="399"/>
      <c r="D21" s="399"/>
      <c r="E21" s="399"/>
      <c r="F21" s="399"/>
      <c r="G21" s="399"/>
    </row>
    <row r="22" spans="1:7" s="400" customFormat="1" ht="25.5">
      <c r="A22" s="398" t="s">
        <v>136</v>
      </c>
      <c r="B22" s="77" t="s">
        <v>612</v>
      </c>
      <c r="C22" s="399"/>
      <c r="D22" s="399"/>
      <c r="E22" s="399"/>
      <c r="F22" s="399"/>
      <c r="G22" s="399"/>
    </row>
    <row r="23" spans="1:7" s="400" customFormat="1" ht="25.5">
      <c r="A23" s="361">
        <v>1</v>
      </c>
      <c r="B23" s="73" t="s">
        <v>487</v>
      </c>
      <c r="C23" s="401"/>
      <c r="D23" s="401"/>
      <c r="E23" s="401"/>
      <c r="F23" s="401"/>
      <c r="G23" s="401"/>
    </row>
    <row r="24" spans="1:7" ht="25.5">
      <c r="A24" s="361">
        <v>2</v>
      </c>
      <c r="B24" s="73" t="s">
        <v>488</v>
      </c>
      <c r="C24" s="401"/>
      <c r="D24" s="401"/>
      <c r="E24" s="401"/>
      <c r="F24" s="401"/>
      <c r="G24" s="401"/>
    </row>
    <row r="25" spans="1:7">
      <c r="A25" s="556" t="s">
        <v>581</v>
      </c>
      <c r="B25" s="556"/>
      <c r="C25" s="556"/>
      <c r="D25" s="556"/>
      <c r="E25" s="556"/>
      <c r="F25" s="556"/>
      <c r="G25" s="556"/>
    </row>
    <row r="27" spans="1:7" ht="12.75" customHeight="1">
      <c r="A27" s="402" t="s">
        <v>190</v>
      </c>
      <c r="B27" s="402"/>
      <c r="C27" s="403"/>
      <c r="D27" s="403"/>
      <c r="E27" s="403" t="s">
        <v>191</v>
      </c>
      <c r="F27" s="376"/>
      <c r="G27" s="376"/>
    </row>
    <row r="28" spans="1:7">
      <c r="A28" s="377" t="s">
        <v>192</v>
      </c>
      <c r="B28" s="377"/>
      <c r="C28" s="378"/>
      <c r="D28" s="378"/>
      <c r="E28" s="378" t="s">
        <v>193</v>
      </c>
      <c r="F28" s="378"/>
      <c r="G28" s="378"/>
    </row>
    <row r="29" spans="1:7">
      <c r="A29" s="379"/>
      <c r="B29" s="379"/>
      <c r="C29" s="403"/>
      <c r="D29" s="403"/>
      <c r="E29" s="403"/>
      <c r="F29" s="380"/>
      <c r="G29" s="380"/>
    </row>
    <row r="30" spans="1:7">
      <c r="A30" s="379"/>
      <c r="B30" s="379"/>
      <c r="C30" s="403"/>
      <c r="D30" s="403"/>
      <c r="E30" s="403"/>
      <c r="F30" s="380"/>
      <c r="G30" s="380"/>
    </row>
    <row r="31" spans="1:7">
      <c r="A31" s="379"/>
      <c r="B31" s="379"/>
      <c r="C31" s="403"/>
      <c r="D31" s="403"/>
      <c r="E31" s="403"/>
      <c r="F31" s="380"/>
      <c r="G31" s="380"/>
    </row>
    <row r="32" spans="1:7">
      <c r="A32" s="379"/>
      <c r="B32" s="379"/>
      <c r="C32" s="403"/>
      <c r="D32" s="403"/>
      <c r="E32" s="403"/>
      <c r="F32" s="380"/>
      <c r="G32" s="380"/>
    </row>
    <row r="33" spans="1:7">
      <c r="A33" s="379"/>
      <c r="B33" s="379"/>
      <c r="C33" s="403"/>
      <c r="D33" s="403"/>
      <c r="E33" s="403"/>
      <c r="F33" s="380"/>
      <c r="G33" s="380"/>
    </row>
    <row r="34" spans="1:7">
      <c r="A34" s="379"/>
      <c r="B34" s="379"/>
      <c r="C34" s="403"/>
      <c r="D34" s="403"/>
      <c r="E34" s="403"/>
      <c r="F34" s="380"/>
      <c r="G34" s="380"/>
    </row>
    <row r="35" spans="1:7">
      <c r="A35" s="379"/>
      <c r="B35" s="379"/>
      <c r="C35" s="403"/>
      <c r="D35" s="403"/>
      <c r="E35" s="403"/>
      <c r="F35" s="380"/>
      <c r="G35" s="380"/>
    </row>
    <row r="36" spans="1:7">
      <c r="A36" s="379"/>
      <c r="B36" s="379"/>
      <c r="C36" s="403"/>
      <c r="D36" s="403"/>
      <c r="E36" s="403"/>
      <c r="F36" s="380"/>
      <c r="G36" s="380"/>
    </row>
    <row r="37" spans="1:7">
      <c r="A37" s="379"/>
      <c r="B37" s="379"/>
      <c r="C37" s="403"/>
      <c r="D37" s="403"/>
      <c r="E37" s="403"/>
      <c r="F37" s="380"/>
      <c r="G37" s="380"/>
    </row>
    <row r="38" spans="1:7" ht="32.25" customHeight="1">
      <c r="A38" s="381"/>
      <c r="B38" s="381"/>
      <c r="C38" s="404"/>
      <c r="D38" s="404"/>
      <c r="E38" s="404"/>
      <c r="F38" s="382"/>
      <c r="G38" s="382"/>
    </row>
    <row r="39" spans="1:7" s="388" customFormat="1">
      <c r="A39" s="405" t="s">
        <v>600</v>
      </c>
      <c r="B39" s="384"/>
      <c r="C39" s="405"/>
      <c r="D39" s="342"/>
      <c r="E39" s="343" t="s">
        <v>582</v>
      </c>
      <c r="F39" s="384"/>
      <c r="G39" s="384"/>
    </row>
    <row r="40" spans="1:7">
      <c r="A40" s="406" t="s">
        <v>550</v>
      </c>
      <c r="B40" s="389"/>
      <c r="C40" s="407"/>
      <c r="D40" s="346"/>
      <c r="E40" s="346"/>
      <c r="F40" s="408"/>
      <c r="G40" s="408"/>
    </row>
    <row r="41" spans="1:7">
      <c r="A41" s="356" t="s">
        <v>613</v>
      </c>
      <c r="B41" s="377"/>
      <c r="C41" s="356"/>
      <c r="D41" s="356"/>
      <c r="E41" s="408"/>
      <c r="F41" s="408"/>
      <c r="G41" s="408"/>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61" fitToHeight="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A19" zoomScale="85" zoomScaleSheetLayoutView="85" workbookViewId="0">
      <selection activeCell="A4" sqref="A4:H4"/>
    </sheetView>
  </sheetViews>
  <sheetFormatPr defaultColWidth="9.140625" defaultRowHeight="12.75"/>
  <cols>
    <col min="1" max="1" width="9.140625" style="411"/>
    <col min="2" max="2" width="27.42578125" style="411" customWidth="1"/>
    <col min="3" max="3" width="12.5703125" style="411" customWidth="1"/>
    <col min="4" max="4" width="12.42578125" style="411" customWidth="1"/>
    <col min="5" max="5" width="14.7109375" style="411" customWidth="1"/>
    <col min="6" max="6" width="18.28515625" style="411" customWidth="1"/>
    <col min="7" max="7" width="24" style="411" customWidth="1"/>
    <col min="8" max="8" width="28.28515625" style="425" customWidth="1"/>
    <col min="9" max="9" width="14.85546875" style="479" bestFit="1" customWidth="1"/>
    <col min="10" max="13" width="21.140625" style="411" customWidth="1"/>
    <col min="14" max="14" width="13.42578125" style="411" bestFit="1" customWidth="1"/>
    <col min="15" max="15" width="8" style="411" bestFit="1" customWidth="1"/>
    <col min="16" max="20" width="9.140625" style="411"/>
    <col min="21" max="21" width="12" style="411" bestFit="1" customWidth="1"/>
    <col min="22" max="22" width="13.42578125" style="411" bestFit="1" customWidth="1"/>
    <col min="23" max="16384" width="9.140625" style="411"/>
  </cols>
  <sheetData>
    <row r="1" spans="1:13" ht="29.25" customHeight="1">
      <c r="A1" s="591" t="s">
        <v>614</v>
      </c>
      <c r="B1" s="591"/>
      <c r="C1" s="591"/>
      <c r="D1" s="591"/>
      <c r="E1" s="591"/>
      <c r="F1" s="591"/>
      <c r="G1" s="591"/>
      <c r="H1" s="591"/>
      <c r="I1" s="409"/>
      <c r="J1" s="410"/>
      <c r="K1" s="410"/>
      <c r="L1" s="410"/>
      <c r="M1" s="410"/>
    </row>
    <row r="2" spans="1:13" ht="43.15" customHeight="1">
      <c r="A2" s="592" t="s">
        <v>556</v>
      </c>
      <c r="B2" s="592"/>
      <c r="C2" s="592"/>
      <c r="D2" s="592"/>
      <c r="E2" s="592"/>
      <c r="F2" s="592"/>
      <c r="G2" s="592"/>
      <c r="H2" s="592"/>
      <c r="I2" s="412"/>
      <c r="J2" s="413"/>
      <c r="K2" s="413"/>
      <c r="L2" s="413"/>
      <c r="M2" s="413"/>
    </row>
    <row r="3" spans="1:13" ht="37.15" customHeight="1">
      <c r="A3" s="593" t="s">
        <v>584</v>
      </c>
      <c r="B3" s="593"/>
      <c r="C3" s="593"/>
      <c r="D3" s="593"/>
      <c r="E3" s="593"/>
      <c r="F3" s="593"/>
      <c r="G3" s="593"/>
      <c r="H3" s="593"/>
      <c r="I3" s="414"/>
      <c r="J3" s="415"/>
      <c r="K3" s="415"/>
      <c r="L3" s="415"/>
      <c r="M3" s="415"/>
    </row>
    <row r="4" spans="1:13" ht="14.25" customHeight="1">
      <c r="A4" s="594" t="str">
        <f>'ngay thang'!B12</f>
        <v>Tại ngày 30 tháng 04 năm 2020/As at 30 April 2020</v>
      </c>
      <c r="B4" s="595"/>
      <c r="C4" s="595"/>
      <c r="D4" s="595"/>
      <c r="E4" s="595"/>
      <c r="F4" s="595"/>
      <c r="G4" s="595"/>
      <c r="H4" s="595"/>
      <c r="I4" s="416"/>
      <c r="J4" s="417"/>
      <c r="K4" s="417"/>
      <c r="L4" s="417"/>
      <c r="M4" s="417"/>
    </row>
    <row r="5" spans="1:13" ht="13.5" customHeight="1">
      <c r="A5" s="417"/>
      <c r="B5" s="417"/>
      <c r="C5" s="417"/>
      <c r="D5" s="417"/>
      <c r="E5" s="417"/>
      <c r="F5" s="417"/>
      <c r="G5" s="417"/>
      <c r="H5" s="418"/>
      <c r="I5" s="416"/>
      <c r="J5" s="417"/>
      <c r="K5" s="417"/>
      <c r="L5" s="417"/>
      <c r="M5" s="417"/>
    </row>
    <row r="6" spans="1:13" ht="31.5" customHeight="1">
      <c r="A6" s="588" t="s">
        <v>615</v>
      </c>
      <c r="B6" s="588"/>
      <c r="C6" s="566" t="s">
        <v>616</v>
      </c>
      <c r="D6" s="590"/>
      <c r="E6" s="590"/>
      <c r="F6" s="590"/>
      <c r="G6" s="590"/>
      <c r="H6" s="590"/>
      <c r="I6" s="419"/>
      <c r="J6" s="420"/>
      <c r="K6" s="420"/>
      <c r="L6" s="420"/>
      <c r="M6" s="420"/>
    </row>
    <row r="7" spans="1:13" ht="31.5" customHeight="1">
      <c r="A7" s="588" t="s">
        <v>617</v>
      </c>
      <c r="B7" s="588"/>
      <c r="C7" s="589" t="s">
        <v>618</v>
      </c>
      <c r="D7" s="589"/>
      <c r="E7" s="589"/>
      <c r="F7" s="589"/>
      <c r="G7" s="589"/>
      <c r="H7" s="589"/>
      <c r="I7" s="421"/>
      <c r="J7" s="422"/>
      <c r="K7" s="422"/>
      <c r="L7" s="422"/>
      <c r="M7" s="422"/>
    </row>
    <row r="8" spans="1:13" ht="31.5" customHeight="1">
      <c r="A8" s="588" t="s">
        <v>619</v>
      </c>
      <c r="B8" s="588"/>
      <c r="C8" s="566" t="s">
        <v>620</v>
      </c>
      <c r="D8" s="590"/>
      <c r="E8" s="590"/>
      <c r="F8" s="590"/>
      <c r="G8" s="590"/>
      <c r="H8" s="590"/>
      <c r="I8" s="419"/>
      <c r="J8" s="420"/>
      <c r="K8" s="420"/>
      <c r="L8" s="420"/>
      <c r="M8" s="420"/>
    </row>
    <row r="9" spans="1:13" ht="24.75" customHeight="1">
      <c r="A9" s="574" t="s">
        <v>602</v>
      </c>
      <c r="B9" s="588"/>
      <c r="C9" s="566" t="str">
        <f>'[1]BCKetQuaHoatDong DT nuoc ngoai'!C9:D9</f>
        <v>Ngày 02 tháng 03 năm 2020
02 March 2020</v>
      </c>
      <c r="D9" s="566"/>
      <c r="E9" s="566"/>
      <c r="F9" s="566"/>
      <c r="G9" s="566"/>
      <c r="H9" s="566"/>
      <c r="I9" s="423"/>
      <c r="J9" s="423"/>
      <c r="K9" s="423"/>
      <c r="L9" s="423"/>
      <c r="M9" s="423"/>
    </row>
    <row r="10" spans="1:13" ht="9" customHeight="1">
      <c r="A10" s="424"/>
      <c r="B10" s="424"/>
      <c r="C10" s="424"/>
      <c r="D10" s="424"/>
      <c r="E10" s="424"/>
      <c r="F10" s="424"/>
      <c r="G10" s="424"/>
      <c r="I10" s="426"/>
      <c r="J10" s="427"/>
      <c r="K10" s="427"/>
      <c r="L10" s="427"/>
      <c r="M10" s="427"/>
    </row>
    <row r="11" spans="1:13" ht="17.45" customHeight="1">
      <c r="A11" s="428" t="s">
        <v>621</v>
      </c>
      <c r="B11" s="428"/>
      <c r="C11" s="428"/>
      <c r="D11" s="428"/>
      <c r="E11" s="428"/>
      <c r="F11" s="428"/>
      <c r="G11" s="428"/>
      <c r="H11" s="429" t="s">
        <v>622</v>
      </c>
      <c r="I11" s="430"/>
      <c r="J11" s="431"/>
      <c r="K11" s="431"/>
      <c r="L11" s="431"/>
      <c r="M11" s="431"/>
    </row>
    <row r="12" spans="1:13" ht="59.25" customHeight="1">
      <c r="A12" s="575" t="s">
        <v>623</v>
      </c>
      <c r="B12" s="575" t="s">
        <v>624</v>
      </c>
      <c r="C12" s="575" t="s">
        <v>625</v>
      </c>
      <c r="D12" s="584" t="s">
        <v>626</v>
      </c>
      <c r="E12" s="585"/>
      <c r="F12" s="584" t="s">
        <v>627</v>
      </c>
      <c r="G12" s="585"/>
      <c r="H12" s="586" t="s">
        <v>628</v>
      </c>
      <c r="I12" s="432"/>
      <c r="J12" s="433"/>
      <c r="K12" s="433"/>
      <c r="L12" s="433"/>
      <c r="M12" s="433"/>
    </row>
    <row r="13" spans="1:13" ht="30" customHeight="1">
      <c r="A13" s="576"/>
      <c r="B13" s="576"/>
      <c r="C13" s="576"/>
      <c r="D13" s="434" t="s">
        <v>571</v>
      </c>
      <c r="E13" s="435" t="s">
        <v>592</v>
      </c>
      <c r="F13" s="434" t="s">
        <v>571</v>
      </c>
      <c r="G13" s="435" t="s">
        <v>592</v>
      </c>
      <c r="H13" s="587"/>
      <c r="I13" s="432"/>
      <c r="J13" s="433"/>
      <c r="K13" s="433"/>
      <c r="L13" s="433"/>
      <c r="M13" s="433"/>
    </row>
    <row r="14" spans="1:13" ht="39" customHeight="1">
      <c r="A14" s="436" t="s">
        <v>46</v>
      </c>
      <c r="B14" s="437" t="s">
        <v>629</v>
      </c>
      <c r="C14" s="436"/>
      <c r="D14" s="434"/>
      <c r="E14" s="435"/>
      <c r="F14" s="435"/>
      <c r="G14" s="435"/>
      <c r="H14" s="438"/>
      <c r="I14" s="432"/>
      <c r="J14" s="433"/>
      <c r="K14" s="433"/>
      <c r="L14" s="433"/>
      <c r="M14" s="433"/>
    </row>
    <row r="15" spans="1:13" ht="19.5" customHeight="1">
      <c r="A15" s="436">
        <v>1</v>
      </c>
      <c r="B15" s="436"/>
      <c r="C15" s="436"/>
      <c r="D15" s="434"/>
      <c r="E15" s="435"/>
      <c r="F15" s="435"/>
      <c r="G15" s="435"/>
      <c r="H15" s="438"/>
      <c r="I15" s="432"/>
      <c r="J15" s="433"/>
      <c r="K15" s="433"/>
      <c r="L15" s="433"/>
      <c r="M15" s="433"/>
    </row>
    <row r="16" spans="1:13" ht="33" customHeight="1">
      <c r="A16" s="436"/>
      <c r="B16" s="437" t="s">
        <v>508</v>
      </c>
      <c r="C16" s="436"/>
      <c r="D16" s="434"/>
      <c r="E16" s="435"/>
      <c r="F16" s="435"/>
      <c r="G16" s="435"/>
      <c r="H16" s="438"/>
      <c r="I16" s="432"/>
      <c r="J16" s="433"/>
      <c r="K16" s="433"/>
      <c r="L16" s="433"/>
      <c r="M16" s="433"/>
    </row>
    <row r="17" spans="1:14" ht="28.5" customHeight="1">
      <c r="A17" s="436" t="s">
        <v>56</v>
      </c>
      <c r="B17" s="437" t="s">
        <v>630</v>
      </c>
      <c r="C17" s="436"/>
      <c r="D17" s="434"/>
      <c r="E17" s="435"/>
      <c r="F17" s="435"/>
      <c r="G17" s="435"/>
      <c r="H17" s="438"/>
      <c r="I17" s="432"/>
      <c r="J17" s="433"/>
      <c r="K17" s="433"/>
      <c r="L17" s="433"/>
      <c r="M17" s="433"/>
    </row>
    <row r="18" spans="1:14" ht="19.5" customHeight="1">
      <c r="A18" s="436">
        <v>1</v>
      </c>
      <c r="B18" s="437"/>
      <c r="C18" s="436"/>
      <c r="D18" s="434"/>
      <c r="E18" s="435"/>
      <c r="F18" s="435"/>
      <c r="G18" s="435"/>
      <c r="H18" s="438"/>
      <c r="I18" s="432"/>
      <c r="J18" s="433"/>
      <c r="K18" s="433"/>
      <c r="L18" s="433"/>
      <c r="M18" s="433"/>
    </row>
    <row r="19" spans="1:14" ht="34.5" customHeight="1">
      <c r="A19" s="436"/>
      <c r="B19" s="437" t="s">
        <v>508</v>
      </c>
      <c r="C19" s="436"/>
      <c r="D19" s="434"/>
      <c r="E19" s="435"/>
      <c r="F19" s="435"/>
      <c r="G19" s="435"/>
      <c r="H19" s="438"/>
      <c r="I19" s="432"/>
      <c r="J19" s="433"/>
      <c r="K19" s="433"/>
      <c r="L19" s="433"/>
      <c r="M19" s="433"/>
    </row>
    <row r="20" spans="1:14" ht="30" customHeight="1">
      <c r="A20" s="439" t="s">
        <v>134</v>
      </c>
      <c r="B20" s="440" t="s">
        <v>631</v>
      </c>
      <c r="C20" s="441"/>
      <c r="D20" s="440"/>
      <c r="E20" s="442"/>
      <c r="F20" s="443"/>
      <c r="G20" s="443"/>
      <c r="H20" s="444"/>
      <c r="I20" s="445"/>
      <c r="J20" s="445"/>
      <c r="K20" s="446"/>
      <c r="L20" s="446"/>
      <c r="M20" s="446"/>
      <c r="N20" s="447"/>
    </row>
    <row r="21" spans="1:14" ht="30" customHeight="1">
      <c r="A21" s="439">
        <v>1</v>
      </c>
      <c r="B21" s="440"/>
      <c r="C21" s="441"/>
      <c r="D21" s="440"/>
      <c r="E21" s="442"/>
      <c r="F21" s="443"/>
      <c r="G21" s="443"/>
      <c r="H21" s="444"/>
      <c r="I21" s="445"/>
      <c r="J21" s="445"/>
      <c r="K21" s="446"/>
      <c r="L21" s="446"/>
      <c r="M21" s="446"/>
      <c r="N21" s="447"/>
    </row>
    <row r="22" spans="1:14" s="452" customFormat="1" ht="25.5">
      <c r="A22" s="448"/>
      <c r="B22" s="440" t="s">
        <v>508</v>
      </c>
      <c r="C22" s="441"/>
      <c r="D22" s="449"/>
      <c r="E22" s="450"/>
      <c r="F22" s="451"/>
      <c r="G22" s="451"/>
      <c r="H22" s="444"/>
    </row>
    <row r="23" spans="1:14" s="455" customFormat="1" ht="25.5">
      <c r="A23" s="439" t="s">
        <v>285</v>
      </c>
      <c r="B23" s="440" t="s">
        <v>632</v>
      </c>
      <c r="C23" s="441"/>
      <c r="D23" s="449"/>
      <c r="E23" s="450"/>
      <c r="F23" s="453"/>
      <c r="G23" s="453"/>
      <c r="H23" s="454"/>
    </row>
    <row r="24" spans="1:14" s="455" customFormat="1" ht="15">
      <c r="A24" s="439">
        <v>1</v>
      </c>
      <c r="B24" s="440"/>
      <c r="C24" s="441"/>
      <c r="D24" s="449"/>
      <c r="E24" s="450"/>
      <c r="F24" s="453"/>
      <c r="G24" s="453"/>
      <c r="H24" s="454"/>
    </row>
    <row r="25" spans="1:14" s="455" customFormat="1" ht="25.5">
      <c r="A25" s="448"/>
      <c r="B25" s="440" t="s">
        <v>508</v>
      </c>
      <c r="C25" s="456"/>
      <c r="D25" s="456"/>
      <c r="E25" s="457"/>
      <c r="F25" s="457"/>
      <c r="G25" s="457"/>
      <c r="H25" s="454"/>
    </row>
    <row r="26" spans="1:14" s="455" customFormat="1" ht="25.5">
      <c r="A26" s="439" t="s">
        <v>140</v>
      </c>
      <c r="B26" s="440" t="s">
        <v>633</v>
      </c>
      <c r="C26" s="449"/>
      <c r="D26" s="449"/>
      <c r="E26" s="450"/>
      <c r="F26" s="450"/>
      <c r="G26" s="450"/>
      <c r="H26" s="454"/>
    </row>
    <row r="27" spans="1:14" s="455" customFormat="1" ht="15">
      <c r="A27" s="439">
        <v>1</v>
      </c>
      <c r="B27" s="448"/>
      <c r="C27" s="458"/>
      <c r="D27" s="458"/>
      <c r="E27" s="459"/>
      <c r="F27" s="460"/>
      <c r="G27" s="460"/>
      <c r="H27" s="461"/>
    </row>
    <row r="28" spans="1:14" s="464" customFormat="1" ht="25.5">
      <c r="A28" s="448"/>
      <c r="B28" s="440" t="s">
        <v>508</v>
      </c>
      <c r="C28" s="462"/>
      <c r="D28" s="449"/>
      <c r="E28" s="450"/>
      <c r="F28" s="451"/>
      <c r="G28" s="451"/>
      <c r="H28" s="463"/>
    </row>
    <row r="29" spans="1:14" s="465" customFormat="1" ht="25.5">
      <c r="A29" s="439" t="s">
        <v>67</v>
      </c>
      <c r="B29" s="440" t="s">
        <v>634</v>
      </c>
      <c r="C29" s="441"/>
      <c r="D29" s="449"/>
      <c r="E29" s="450"/>
      <c r="F29" s="453"/>
      <c r="G29" s="453"/>
      <c r="H29" s="454"/>
    </row>
    <row r="30" spans="1:14" s="465" customFormat="1" ht="15">
      <c r="A30" s="439">
        <v>1</v>
      </c>
      <c r="B30" s="448"/>
      <c r="C30" s="466"/>
      <c r="D30" s="466"/>
      <c r="E30" s="467"/>
      <c r="F30" s="468"/>
      <c r="G30" s="468"/>
      <c r="H30" s="469"/>
    </row>
    <row r="31" spans="1:14" s="464" customFormat="1" ht="25.5">
      <c r="A31" s="440"/>
      <c r="B31" s="440" t="s">
        <v>508</v>
      </c>
      <c r="C31" s="449"/>
      <c r="D31" s="449"/>
      <c r="E31" s="450"/>
      <c r="F31" s="451"/>
      <c r="G31" s="451"/>
      <c r="H31" s="463"/>
    </row>
    <row r="32" spans="1:14" s="452" customFormat="1" ht="25.5">
      <c r="A32" s="439" t="s">
        <v>143</v>
      </c>
      <c r="B32" s="440" t="s">
        <v>635</v>
      </c>
      <c r="C32" s="462"/>
      <c r="D32" s="449"/>
      <c r="E32" s="450"/>
      <c r="F32" s="457"/>
      <c r="G32" s="457"/>
      <c r="H32" s="463"/>
      <c r="I32" s="470"/>
    </row>
    <row r="33" spans="1:13">
      <c r="A33" s="471"/>
      <c r="B33" s="471"/>
      <c r="C33" s="472"/>
      <c r="D33" s="473"/>
      <c r="E33" s="474"/>
      <c r="F33" s="475"/>
      <c r="G33" s="475"/>
      <c r="H33" s="476"/>
      <c r="I33" s="477"/>
      <c r="J33" s="478"/>
      <c r="K33" s="478"/>
      <c r="L33" s="478"/>
      <c r="M33" s="478"/>
    </row>
    <row r="34" spans="1:13">
      <c r="A34" s="556" t="s">
        <v>581</v>
      </c>
      <c r="B34" s="556"/>
      <c r="C34" s="556"/>
      <c r="D34" s="556"/>
      <c r="E34" s="556"/>
      <c r="F34" s="556"/>
      <c r="G34" s="556"/>
    </row>
    <row r="36" spans="1:13" ht="12.75" customHeight="1">
      <c r="A36" s="480" t="s">
        <v>190</v>
      </c>
      <c r="B36" s="480"/>
      <c r="C36" s="424"/>
      <c r="F36" s="582" t="s">
        <v>191</v>
      </c>
      <c r="G36" s="582"/>
      <c r="H36" s="582"/>
      <c r="I36" s="481"/>
      <c r="J36" s="481"/>
      <c r="K36" s="481"/>
      <c r="L36" s="481"/>
      <c r="M36" s="481"/>
    </row>
    <row r="37" spans="1:13">
      <c r="A37" s="377" t="s">
        <v>192</v>
      </c>
      <c r="B37" s="482"/>
      <c r="C37" s="424"/>
      <c r="F37" s="583" t="s">
        <v>193</v>
      </c>
      <c r="G37" s="583"/>
      <c r="H37" s="583"/>
      <c r="I37" s="481"/>
      <c r="J37" s="481"/>
      <c r="K37" s="481"/>
      <c r="L37" s="481"/>
      <c r="M37" s="481"/>
    </row>
    <row r="38" spans="1:13">
      <c r="A38" s="483"/>
      <c r="B38" s="483"/>
      <c r="C38" s="424"/>
      <c r="D38" s="484"/>
      <c r="E38" s="484"/>
      <c r="F38" s="484"/>
      <c r="G38" s="484"/>
      <c r="I38" s="426"/>
      <c r="J38" s="427"/>
      <c r="K38" s="427"/>
      <c r="L38" s="427"/>
      <c r="M38" s="427"/>
    </row>
    <row r="39" spans="1:13">
      <c r="A39" s="483"/>
      <c r="B39" s="483"/>
      <c r="C39" s="424"/>
      <c r="D39" s="484"/>
      <c r="E39" s="484"/>
      <c r="F39" s="484"/>
      <c r="G39" s="484"/>
      <c r="I39" s="426"/>
      <c r="J39" s="427"/>
      <c r="K39" s="427"/>
      <c r="L39" s="427"/>
      <c r="M39" s="427"/>
    </row>
    <row r="40" spans="1:13">
      <c r="A40" s="483"/>
      <c r="B40" s="483"/>
      <c r="C40" s="424"/>
      <c r="D40" s="484"/>
      <c r="E40" s="484"/>
      <c r="F40" s="484"/>
      <c r="G40" s="484"/>
      <c r="I40" s="426"/>
      <c r="J40" s="427"/>
      <c r="K40" s="427"/>
      <c r="L40" s="427"/>
      <c r="M40" s="427"/>
    </row>
    <row r="41" spans="1:13">
      <c r="A41" s="483"/>
      <c r="B41" s="483"/>
      <c r="C41" s="424"/>
      <c r="D41" s="484"/>
      <c r="E41" s="484"/>
      <c r="F41" s="484"/>
      <c r="G41" s="484"/>
      <c r="I41" s="426"/>
      <c r="J41" s="427"/>
      <c r="K41" s="427"/>
      <c r="L41" s="427"/>
      <c r="M41" s="427"/>
    </row>
    <row r="42" spans="1:13">
      <c r="A42" s="483"/>
      <c r="B42" s="483"/>
      <c r="C42" s="424"/>
      <c r="D42" s="484"/>
      <c r="E42" s="484"/>
      <c r="F42" s="484"/>
      <c r="G42" s="484"/>
      <c r="I42" s="426"/>
      <c r="J42" s="427"/>
      <c r="K42" s="427"/>
      <c r="L42" s="427"/>
      <c r="M42" s="427"/>
    </row>
    <row r="43" spans="1:13">
      <c r="A43" s="483"/>
      <c r="B43" s="483"/>
      <c r="C43" s="424"/>
      <c r="D43" s="484"/>
      <c r="E43" s="484"/>
      <c r="F43" s="484"/>
      <c r="G43" s="484"/>
      <c r="I43" s="426"/>
      <c r="J43" s="427"/>
      <c r="K43" s="427"/>
      <c r="L43" s="427"/>
      <c r="M43" s="427"/>
    </row>
    <row r="44" spans="1:13">
      <c r="A44" s="483"/>
      <c r="B44" s="483"/>
      <c r="C44" s="424"/>
      <c r="D44" s="484"/>
      <c r="E44" s="484"/>
      <c r="F44" s="484"/>
      <c r="G44" s="484"/>
      <c r="I44" s="426"/>
      <c r="J44" s="427"/>
      <c r="K44" s="427"/>
      <c r="L44" s="427"/>
      <c r="M44" s="427"/>
    </row>
    <row r="45" spans="1:13">
      <c r="A45" s="483"/>
      <c r="B45" s="483"/>
      <c r="C45" s="424"/>
      <c r="D45" s="484"/>
      <c r="E45" s="484"/>
      <c r="F45" s="484"/>
      <c r="G45" s="484"/>
      <c r="I45" s="426"/>
      <c r="J45" s="427"/>
      <c r="K45" s="427"/>
      <c r="L45" s="427"/>
      <c r="M45" s="427"/>
    </row>
    <row r="46" spans="1:13">
      <c r="A46" s="483"/>
      <c r="B46" s="483"/>
      <c r="C46" s="424"/>
      <c r="D46" s="484"/>
      <c r="E46" s="484"/>
      <c r="F46" s="484"/>
      <c r="G46" s="484"/>
      <c r="I46" s="426"/>
      <c r="J46" s="427"/>
      <c r="K46" s="427"/>
      <c r="L46" s="427"/>
      <c r="M46" s="427"/>
    </row>
    <row r="47" spans="1:13">
      <c r="A47" s="483"/>
      <c r="B47" s="483"/>
      <c r="C47" s="424"/>
      <c r="D47" s="484"/>
      <c r="E47" s="484"/>
      <c r="F47" s="484"/>
      <c r="G47" s="484"/>
      <c r="I47" s="426"/>
      <c r="J47" s="427"/>
      <c r="K47" s="427"/>
      <c r="L47" s="427"/>
      <c r="M47" s="427"/>
    </row>
    <row r="48" spans="1:13">
      <c r="A48" s="485"/>
      <c r="B48" s="485"/>
      <c r="C48" s="486"/>
      <c r="D48" s="484"/>
      <c r="E48" s="484"/>
      <c r="F48" s="484"/>
      <c r="G48" s="484"/>
      <c r="H48" s="487"/>
      <c r="I48" s="426"/>
      <c r="J48" s="427"/>
      <c r="K48" s="427"/>
      <c r="L48" s="427"/>
      <c r="M48" s="427"/>
    </row>
    <row r="49" spans="1:13">
      <c r="A49" s="384" t="s">
        <v>600</v>
      </c>
      <c r="B49" s="384"/>
      <c r="C49" s="488"/>
      <c r="D49" s="489"/>
      <c r="E49" s="490"/>
      <c r="F49" s="343" t="s">
        <v>636</v>
      </c>
      <c r="G49" s="491"/>
      <c r="H49" s="489"/>
      <c r="I49" s="492"/>
      <c r="J49" s="490"/>
      <c r="K49" s="490"/>
      <c r="L49" s="490"/>
      <c r="M49" s="490"/>
    </row>
    <row r="50" spans="1:13">
      <c r="A50" s="389" t="s">
        <v>550</v>
      </c>
      <c r="B50" s="389"/>
      <c r="C50" s="486"/>
      <c r="D50" s="493"/>
      <c r="E50" s="494"/>
      <c r="F50" s="346"/>
      <c r="G50" s="346"/>
      <c r="H50" s="494"/>
      <c r="I50" s="495"/>
      <c r="J50" s="494"/>
      <c r="K50" s="494"/>
      <c r="L50" s="494"/>
      <c r="M50" s="494"/>
    </row>
    <row r="51" spans="1:13">
      <c r="A51" s="377" t="s">
        <v>258</v>
      </c>
      <c r="B51" s="377"/>
      <c r="C51" s="424"/>
      <c r="D51" s="496"/>
      <c r="E51" s="496"/>
      <c r="F51" s="497"/>
      <c r="G51" s="497"/>
      <c r="H51" s="494"/>
      <c r="I51" s="495"/>
      <c r="J51" s="494"/>
      <c r="K51" s="494"/>
      <c r="L51" s="494"/>
      <c r="M51" s="494"/>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VPfrZqzhJzfSX9FRIqGk1JYQa4Y=</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jk0lhZH0R5c22fWdTM5D6OT+kpk=</DigestValue>
    </Reference>
  </SignedInfo>
  <SignatureValue>qRi+WUESry1aoI73tHuJexXNuzJfew54odckEcieVRZcA9SOChdaTyNOeQkrc4Zu/P2spNFi57nU
Zirug1velgEWHYwbX9XyVC6/NGACp8l6wm6Ssr0B9sWKvca2Hd3OmhYRFj4GelRYQzmNQxhJQq2V
BUhg3fiWDBsa4flAODs=</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printerSettings/printerSettings11.bin?ContentType=application/vnd.openxmlformats-officedocument.spreadsheetml.printerSettings">
        <DigestMethod Algorithm="http://www.w3.org/2000/09/xmldsig#sha1"/>
        <DigestValue>XENaZN55R1VqrGIvzTqzovg7GTs=</DigestValue>
      </Reference>
      <Reference URI="/xl/printerSettings/printerSettings4.bin?ContentType=application/vnd.openxmlformats-officedocument.spreadsheetml.printerSettings">
        <DigestMethod Algorithm="http://www.w3.org/2000/09/xmldsig#sha1"/>
        <DigestValue>XENaZN55R1VqrGIvzTqzovg7GTs=</DigestValue>
      </Reference>
      <Reference URI="/xl/externalLinks/externalLink1.xml?ContentType=application/vnd.openxmlformats-officedocument.spreadsheetml.externalLink+xml">
        <DigestMethod Algorithm="http://www.w3.org/2000/09/xmldsig#sha1"/>
        <DigestValue>PxDcs9CZ5qS9EuHpkGLhY392FbU=</DigestValue>
      </Reference>
      <Reference URI="/xl/worksheets/sheet6.xml?ContentType=application/vnd.openxmlformats-officedocument.spreadsheetml.worksheet+xml">
        <DigestMethod Algorithm="http://www.w3.org/2000/09/xmldsig#sha1"/>
        <DigestValue>gU7UWSvqfq3z8Fw823OMif+2uic=</DigestValue>
      </Reference>
      <Reference URI="/xl/worksheets/sheet7.xml?ContentType=application/vnd.openxmlformats-officedocument.spreadsheetml.worksheet+xml">
        <DigestMethod Algorithm="http://www.w3.org/2000/09/xmldsig#sha1"/>
        <DigestValue>nkj3/fsy8M+D7E9ndEjAAnJw4Xs=</DigestValue>
      </Reference>
      <Reference URI="/xl/worksheets/sheet9.xml?ContentType=application/vnd.openxmlformats-officedocument.spreadsheetml.worksheet+xml">
        <DigestMethod Algorithm="http://www.w3.org/2000/09/xmldsig#sha1"/>
        <DigestValue>sgo4cMynDnBRFfVJ89OtAXQixoI=</DigestValue>
      </Reference>
      <Reference URI="/xl/worksheets/sheet5.xml?ContentType=application/vnd.openxmlformats-officedocument.spreadsheetml.worksheet+xml">
        <DigestMethod Algorithm="http://www.w3.org/2000/09/xmldsig#sha1"/>
        <DigestValue>3yJEynwQEEpHBtDGlK7psPlk3SY=</DigestValue>
      </Reference>
      <Reference URI="/xl/printerSettings/printerSettings2.bin?ContentType=application/vnd.openxmlformats-officedocument.spreadsheetml.printerSettings">
        <DigestMethod Algorithm="http://www.w3.org/2000/09/xmldsig#sha1"/>
        <DigestValue>XENaZN55R1VqrGIvzTqzovg7GTs=</DigestValue>
      </Reference>
      <Reference URI="/xl/worksheets/sheet10.xml?ContentType=application/vnd.openxmlformats-officedocument.spreadsheetml.worksheet+xml">
        <DigestMethod Algorithm="http://www.w3.org/2000/09/xmldsig#sha1"/>
        <DigestValue>mabkZ8BSc7K/Iy3aor04FKX1RB4=</DigestValue>
      </Reference>
      <Reference URI="/xl/printerSettings/printerSettings1.bin?ContentType=application/vnd.openxmlformats-officedocument.spreadsheetml.printerSettings">
        <DigestMethod Algorithm="http://www.w3.org/2000/09/xmldsig#sha1"/>
        <DigestValue>92aLr3G/P0CyyUk3rHl7cax7rHM=</DigestValue>
      </Reference>
      <Reference URI="/xl/printerSettings/printerSettings7.bin?ContentType=application/vnd.openxmlformats-officedocument.spreadsheetml.printerSettings">
        <DigestMethod Algorithm="http://www.w3.org/2000/09/xmldsig#sha1"/>
        <DigestValue>XENaZN55R1VqrGIvzTqzovg7GTs=</DigestValue>
      </Reference>
      <Reference URI="/xl/printerSettings/printerSettings6.bin?ContentType=application/vnd.openxmlformats-officedocument.spreadsheetml.printerSettings">
        <DigestMethod Algorithm="http://www.w3.org/2000/09/xmldsig#sha1"/>
        <DigestValue>92aLr3G/P0CyyUk3rHl7cax7rHM=</DigestValue>
      </Reference>
      <Reference URI="/xl/printerSettings/printerSettings12.bin?ContentType=application/vnd.openxmlformats-officedocument.spreadsheetml.printerSettings">
        <DigestMethod Algorithm="http://www.w3.org/2000/09/xmldsig#sha1"/>
        <DigestValue>XENaZN55R1VqrGIvzTqzovg7GTs=</DigestValue>
      </Reference>
      <Reference URI="/xl/calcChain.xml?ContentType=application/vnd.openxmlformats-officedocument.spreadsheetml.calcChain+xml">
        <DigestMethod Algorithm="http://www.w3.org/2000/09/xmldsig#sha1"/>
        <DigestValue>Kg2ZciMHP+NEaVpZ8wYpKtv4460=</DigestValue>
      </Reference>
      <Reference URI="/xl/printerSettings/printerSettings10.bin?ContentType=application/vnd.openxmlformats-officedocument.spreadsheetml.printerSettings">
        <DigestMethod Algorithm="http://www.w3.org/2000/09/xmldsig#sha1"/>
        <DigestValue>XENaZN55R1VqrGIvzTqzovg7GTs=</DigestValue>
      </Reference>
      <Reference URI="/xl/printerSettings/printerSettings9.bin?ContentType=application/vnd.openxmlformats-officedocument.spreadsheetml.printerSettings">
        <DigestMethod Algorithm="http://www.w3.org/2000/09/xmldsig#sha1"/>
        <DigestValue>cfO1WBsRh2VdYPLD1ydHvug/9Z8=</DigestValue>
      </Reference>
      <Reference URI="/xl/printerSettings/printerSettings8.bin?ContentType=application/vnd.openxmlformats-officedocument.spreadsheetml.printerSettings">
        <DigestMethod Algorithm="http://www.w3.org/2000/09/xmldsig#sha1"/>
        <DigestValue>YddR54DPkk92gSeoL37DlxPGyTM=</DigestValue>
      </Reference>
      <Reference URI="/xl/printerSettings/printerSettings3.bin?ContentType=application/vnd.openxmlformats-officedocument.spreadsheetml.printerSettings">
        <DigestMethod Algorithm="http://www.w3.org/2000/09/xmldsig#sha1"/>
        <DigestValue>XENaZN55R1VqrGIvzTqzovg7GTs=</DigestValue>
      </Reference>
      <Reference URI="/xl/comments1.xml?ContentType=application/vnd.openxmlformats-officedocument.spreadsheetml.comments+xml">
        <DigestMethod Algorithm="http://www.w3.org/2000/09/xmldsig#sha1"/>
        <DigestValue>F6k7CC57ljAPw41LBg5XpyJD66A=</DigestValue>
      </Reference>
      <Reference URI="/xl/printerSettings/printerSettings5.bin?ContentType=application/vnd.openxmlformats-officedocument.spreadsheetml.printerSettings">
        <DigestMethod Algorithm="http://www.w3.org/2000/09/xmldsig#sha1"/>
        <DigestValue>XENaZN55R1VqrGIvzTqzovg7GTs=</DigestValue>
      </Reference>
      <Reference URI="/xl/drawings/drawing1.xml?ContentType=application/vnd.openxmlformats-officedocument.drawing+xml">
        <DigestMethod Algorithm="http://www.w3.org/2000/09/xmldsig#sha1"/>
        <DigestValue>J6KqNw4J+b9NP+FDd/PZIWF9U1U=</DigestValue>
      </Reference>
      <Reference URI="/xl/worksheets/sheet8.xml?ContentType=application/vnd.openxmlformats-officedocument.spreadsheetml.worksheet+xml">
        <DigestMethod Algorithm="http://www.w3.org/2000/09/xmldsig#sha1"/>
        <DigestValue>OiTZU4rv4j3vwcMMgJ/XboEyp+8=</DigestValue>
      </Reference>
      <Reference URI="/xl/sharedStrings.xml?ContentType=application/vnd.openxmlformats-officedocument.spreadsheetml.sharedStrings+xml">
        <DigestMethod Algorithm="http://www.w3.org/2000/09/xmldsig#sha1"/>
        <DigestValue>2g6Ly489jwrPjKK8jBFfWbA5tuI=</DigestValue>
      </Reference>
      <Reference URI="/xl/worksheets/sheet12.xml?ContentType=application/vnd.openxmlformats-officedocument.spreadsheetml.worksheet+xml">
        <DigestMethod Algorithm="http://www.w3.org/2000/09/xmldsig#sha1"/>
        <DigestValue>3/EhBF9X1vNx4v9RLa9xXD77wSg=</DigestValue>
      </Reference>
      <Reference URI="/xl/drawings/vmlDrawing1.vml?ContentType=application/vnd.openxmlformats-officedocument.vmlDrawing">
        <DigestMethod Algorithm="http://www.w3.org/2000/09/xmldsig#sha1"/>
        <DigestValue>V59HjLrfhGp/fgpCJ4dP+1unX/Q=</DigestValue>
      </Reference>
      <Reference URI="/xl/media/image1.png?ContentType=image/png">
        <DigestMethod Algorithm="http://www.w3.org/2000/09/xmldsig#sha1"/>
        <DigestValue>lM2Md+1JslHzEzwa4yLeIXnbMIc=</DigestValue>
      </Reference>
      <Reference URI="/xl/worksheets/sheet11.xml?ContentType=application/vnd.openxmlformats-officedocument.spreadsheetml.worksheet+xml">
        <DigestMethod Algorithm="http://www.w3.org/2000/09/xmldsig#sha1"/>
        <DigestValue>n02Ff81Q+5HS+WK8IZZRU4gPW6A=</DigestValue>
      </Reference>
      <Reference URI="/xl/styles.xml?ContentType=application/vnd.openxmlformats-officedocument.spreadsheetml.styles+xml">
        <DigestMethod Algorithm="http://www.w3.org/2000/09/xmldsig#sha1"/>
        <DigestValue>ZgqR51eEFo5scxfrQ9dQeUrOoGk=</DigestValue>
      </Reference>
      <Reference URI="/xl/worksheets/sheet1.xml?ContentType=application/vnd.openxmlformats-officedocument.spreadsheetml.worksheet+xml">
        <DigestMethod Algorithm="http://www.w3.org/2000/09/xmldsig#sha1"/>
        <DigestValue>y9vBppv9r7RbNuvVnLRyZ40VaQE=</DigestValue>
      </Reference>
      <Reference URI="/xl/worksheets/sheet3.xml?ContentType=application/vnd.openxmlformats-officedocument.spreadsheetml.worksheet+xml">
        <DigestMethod Algorithm="http://www.w3.org/2000/09/xmldsig#sha1"/>
        <DigestValue>/VgStY33Npl/7ArijckMJPGwA1Q=</DigestValue>
      </Reference>
      <Reference URI="/xl/worksheets/sheet2.xml?ContentType=application/vnd.openxmlformats-officedocument.spreadsheetml.worksheet+xml">
        <DigestMethod Algorithm="http://www.w3.org/2000/09/xmldsig#sha1"/>
        <DigestValue>Czf+A8zSONGBooI24bEAH2j0HDI=</DigestValue>
      </Reference>
      <Reference URI="/xl/theme/theme1.xml?ContentType=application/vnd.openxmlformats-officedocument.theme+xml">
        <DigestMethod Algorithm="http://www.w3.org/2000/09/xmldsig#sha1"/>
        <DigestValue>wALSnSSFaCFrlsx0hXxroAuqIcI=</DigestValue>
      </Reference>
      <Reference URI="/xl/worksheets/sheet4.xml?ContentType=application/vnd.openxmlformats-officedocument.spreadsheetml.worksheet+xml">
        <DigestMethod Algorithm="http://www.w3.org/2000/09/xmldsig#sha1"/>
        <DigestValue>LsWG3qJ1ogvX0CuqaTZGIBfwDR4=</DigestValue>
      </Reference>
      <Reference URI="/xl/workbook.xml?ContentType=application/vnd.openxmlformats-officedocument.spreadsheetml.sheet.main+xml">
        <DigestMethod Algorithm="http://www.w3.org/2000/09/xmldsig#sha1"/>
        <DigestValue>mx3lkERELjbgeE/mHjb8AIRRoI0=</DigestValue>
      </Reference>
      <Reference URI="/xl/worksheets/sheet13.xml?ContentType=application/vnd.openxmlformats-officedocument.spreadsheetml.worksheet+xml">
        <DigestMethod Algorithm="http://www.w3.org/2000/09/xmldsig#sha1"/>
        <DigestValue>bEM/udu12hI00oQA5bnQbfkVqUc=</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C9NUWMCm2mlKl6S3q1cpjqgQZnM=</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LPejZ6yBAfuuMiUZm6rOO7mcndA=</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N/uDggg8AIygyJh+dIPdIaS6kno=</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Vclzwqg39PLFkJdzcx3F8AQsaJo=</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PxK0qP4o06/lzq3VVh8E9mUG7h0=</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_rels/sheet4.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hvKBNXPFYRa71ttQUJfyzKvqiqY=</DigestValue>
      </Reference>
      <Reference URI="/xl/worksheets/_rels/sheet5.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0/09/xmldsig#sha1"/>
        <DigestValue>sf04MpsfktACW+fJJJTYHvz6YdE=</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3"/>
            <mdssi:RelationshipReference SourceId="rId7"/>
            <mdssi:RelationshipReference SourceId="rId12"/>
            <mdssi:RelationshipReference SourceId="rId17"/>
            <mdssi:RelationshipReference SourceId="rId2"/>
            <mdssi:RelationshipReference SourceId="rId16"/>
            <mdssi:RelationshipReference SourceId="rId1"/>
            <mdssi:RelationshipReference SourceId="rId6"/>
            <mdssi:RelationshipReference SourceId="rId11"/>
            <mdssi:RelationshipReference SourceId="rId5"/>
            <mdssi:RelationshipReference SourceId="rId15"/>
            <mdssi:RelationshipReference SourceId="rId10"/>
            <mdssi:RelationshipReference SourceId="rId4"/>
            <mdssi:RelationshipReference SourceId="rId9"/>
            <mdssi:RelationshipReference SourceId="rId14"/>
          </Transform>
          <Transform Algorithm="http://www.w3.org/TR/2001/REC-xml-c14n-20010315"/>
        </Transforms>
        <DigestMethod Algorithm="http://www.w3.org/2000/09/xmldsig#sha1"/>
        <DigestValue>XjZbd12kEZBtUM1C8ctLfT30CBU=</DigestValue>
      </Reference>
    </Manifest>
    <SignatureProperties>
      <SignatureProperty Id="idSignatureTime" Target="#idPackageSignature">
        <mdssi:SignatureTime>
          <mdssi:Format>YYYY-MM-DDThh:mm:ssTZD</mdssi:Format>
          <mdssi:Value>2020-05-07T08:15:53Z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2020-05-07T08:15:53Z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21</vt:i4>
      </vt:variant>
    </vt:vector>
  </HeadingPairs>
  <TitlesOfParts>
    <vt:vector size="34" baseType="lpstr">
      <vt:lpstr>ngay thang</vt:lpstr>
      <vt:lpstr>BCthunhap</vt:lpstr>
      <vt:lpstr>BCtinhhinhtaichinh</vt:lpstr>
      <vt:lpstr>BCTaiSan_06027</vt:lpstr>
      <vt:lpstr>BCKetQuaHoatDong_06028</vt:lpstr>
      <vt:lpstr>BCDanhMucDauTu_06029</vt:lpstr>
      <vt:lpstr>Khac_06030</vt:lpstr>
      <vt:lpstr>GiaTriTaiSanRong_06129</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DSB team</cp:lastModifiedBy>
  <cp:lastPrinted>2020-04-01T05:46:45Z</cp:lastPrinted>
  <dcterms:created xsi:type="dcterms:W3CDTF">2013-10-21T08:38:47Z</dcterms:created>
  <dcterms:modified xsi:type="dcterms:W3CDTF">2020-05-07T08:15:53Z</dcterms:modified>
</cp:coreProperties>
</file>