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0.OneDrive_2019-09-18\TCREIT\20200229 Bao cao thang\Bao cao thang\ky so\"/>
    </mc:Choice>
  </mc:AlternateContent>
  <bookViews>
    <workbookView xWindow="0" yWindow="0" windowWidth="13020" windowHeight="7760" tabRatio="906" firstSheet="3" activeTab="8"/>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 name="Sheet1" sheetId="26" r:id="rId9"/>
  </sheets>
  <calcPr calcId="162913"/>
</workbook>
</file>

<file path=xl/calcChain.xml><?xml version="1.0" encoding="utf-8"?>
<calcChain xmlns="http://schemas.openxmlformats.org/spreadsheetml/2006/main">
  <c r="I4" i="22" l="1"/>
  <c r="J4" i="22"/>
  <c r="I5" i="22"/>
  <c r="J5" i="22"/>
  <c r="I6" i="22"/>
  <c r="J6" i="22"/>
  <c r="I7" i="22"/>
  <c r="J7" i="22"/>
  <c r="I8" i="22"/>
  <c r="J8" i="22"/>
  <c r="I9" i="22"/>
  <c r="J9" i="22"/>
  <c r="I10" i="22"/>
  <c r="J10" i="22"/>
  <c r="I11" i="22"/>
  <c r="J11" i="22"/>
  <c r="I12" i="22"/>
  <c r="J12" i="22"/>
  <c r="I13" i="22"/>
  <c r="J13" i="22"/>
  <c r="I14" i="22"/>
  <c r="J14" i="22"/>
  <c r="I15" i="22"/>
  <c r="J15" i="22"/>
  <c r="I16" i="22"/>
  <c r="J16" i="22"/>
  <c r="I17" i="22"/>
  <c r="J17" i="22"/>
  <c r="I18" i="22"/>
  <c r="J18" i="22"/>
  <c r="I19" i="22"/>
  <c r="J19" i="22"/>
  <c r="I20" i="22"/>
  <c r="J20" i="22"/>
  <c r="I21" i="22"/>
  <c r="J21" i="22"/>
  <c r="I22" i="22"/>
  <c r="J22" i="22"/>
  <c r="I23" i="22"/>
  <c r="J23" i="22"/>
  <c r="I24" i="22"/>
  <c r="J24" i="22"/>
  <c r="I25" i="22"/>
  <c r="J25" i="22"/>
  <c r="I26" i="22"/>
  <c r="J26" i="22"/>
  <c r="J3" i="22"/>
  <c r="I3" i="22"/>
  <c r="J3" i="25"/>
  <c r="K3" i="25"/>
  <c r="J4" i="25"/>
  <c r="K4" i="25"/>
  <c r="J5" i="25"/>
  <c r="K5" i="25"/>
  <c r="J6" i="25"/>
  <c r="K6" i="25"/>
  <c r="J7" i="25"/>
  <c r="K7" i="25"/>
  <c r="J8" i="25"/>
  <c r="K8" i="25"/>
  <c r="J9" i="25"/>
  <c r="K9" i="25"/>
  <c r="J10" i="25"/>
  <c r="K10" i="25"/>
  <c r="J11" i="25"/>
  <c r="K11" i="25"/>
  <c r="J12" i="25"/>
  <c r="K12" i="25"/>
  <c r="J13" i="25"/>
  <c r="K13" i="25"/>
  <c r="J14" i="25"/>
  <c r="K14" i="25"/>
  <c r="J15" i="25"/>
  <c r="K15" i="25"/>
  <c r="J16" i="25"/>
  <c r="K16" i="25"/>
  <c r="J17" i="25"/>
  <c r="K17" i="25"/>
  <c r="J18" i="25"/>
  <c r="K18" i="25"/>
  <c r="J19" i="25"/>
  <c r="K19" i="25"/>
  <c r="J20" i="25"/>
  <c r="K20" i="25"/>
  <c r="J21" i="25"/>
  <c r="K21" i="25"/>
  <c r="J22" i="25"/>
  <c r="K22" i="25"/>
  <c r="J23" i="25"/>
  <c r="K23" i="25"/>
  <c r="J24" i="25"/>
  <c r="K24" i="25"/>
  <c r="J25" i="25"/>
  <c r="K25" i="25"/>
  <c r="J26" i="25"/>
  <c r="K26" i="25"/>
  <c r="J27" i="25"/>
  <c r="K27" i="25"/>
  <c r="J28" i="25"/>
  <c r="K28" i="25"/>
  <c r="J29" i="25"/>
  <c r="K29" i="25"/>
  <c r="J30" i="25"/>
  <c r="K30" i="25"/>
  <c r="J31" i="25"/>
  <c r="K31" i="25"/>
  <c r="J32" i="25"/>
  <c r="K32" i="25"/>
  <c r="K2" i="25"/>
  <c r="J2" i="25"/>
  <c r="L27" i="19"/>
  <c r="K27" i="19"/>
  <c r="L26" i="19"/>
  <c r="K26" i="19"/>
  <c r="L25" i="19"/>
  <c r="K25" i="19"/>
  <c r="L24" i="19"/>
  <c r="K24" i="19"/>
  <c r="L23" i="19"/>
  <c r="K23" i="19"/>
  <c r="L22" i="19"/>
  <c r="K22" i="19"/>
  <c r="L21" i="19"/>
  <c r="K21" i="19"/>
  <c r="L20" i="19"/>
  <c r="K20" i="19"/>
  <c r="L19" i="19"/>
  <c r="K19" i="19"/>
  <c r="L18" i="19"/>
  <c r="K18" i="19"/>
  <c r="L17" i="19"/>
  <c r="K17" i="19"/>
  <c r="L16" i="19"/>
  <c r="K16" i="19"/>
  <c r="L15" i="19"/>
  <c r="K15" i="19"/>
  <c r="L14" i="19"/>
  <c r="K14" i="19"/>
  <c r="L13" i="19"/>
  <c r="K13" i="19"/>
  <c r="L12" i="19"/>
  <c r="K12" i="19"/>
  <c r="L11" i="19"/>
  <c r="K11" i="19"/>
  <c r="L10" i="19"/>
  <c r="K10" i="19"/>
  <c r="L9" i="19"/>
  <c r="K9" i="19"/>
  <c r="L8" i="19"/>
  <c r="K8" i="19"/>
  <c r="L7" i="19"/>
  <c r="K7" i="19"/>
  <c r="L6" i="19"/>
  <c r="K6" i="19"/>
  <c r="L5" i="19"/>
  <c r="K5" i="19"/>
  <c r="L4" i="19"/>
  <c r="K4" i="19"/>
  <c r="L3" i="19"/>
  <c r="K3" i="19"/>
</calcChain>
</file>

<file path=xl/comments1.xml><?xml version="1.0" encoding="utf-8"?>
<comments xmlns="http://schemas.openxmlformats.org/spreadsheetml/2006/main">
  <authors>
    <author>vinhnt1</author>
  </authors>
  <commentList>
    <comment ref="F9" authorId="0" shapeId="0">
      <text>
        <r>
          <rPr>
            <b/>
            <sz val="9"/>
            <color indexed="81"/>
            <rFont val="Tahoma"/>
            <family val="2"/>
          </rPr>
          <t>vinhnt1:</t>
        </r>
        <r>
          <rPr>
            <sz val="9"/>
            <color indexed="81"/>
            <rFont val="Tahoma"/>
            <family val="2"/>
          </rPr>
          <t xml:space="preserve">
Điều chỉnh số lũy kế dựa trên báo cáo quý 1.2019
</t>
        </r>
      </text>
    </comment>
  </commentList>
</comments>
</file>

<file path=xl/comments2.xml><?xml version="1.0" encoding="utf-8"?>
<comments xmlns="http://schemas.openxmlformats.org/spreadsheetml/2006/main">
  <authors>
    <author>anhntn14</author>
  </authors>
  <commentList>
    <comment ref="D22" authorId="0" shapeId="0">
      <text>
        <r>
          <rPr>
            <b/>
            <sz val="9"/>
            <color indexed="81"/>
            <rFont val="Tahoma"/>
            <family val="2"/>
          </rPr>
          <t>anhntn14:</t>
        </r>
        <r>
          <rPr>
            <sz val="9"/>
            <color indexed="81"/>
            <rFont val="Tahoma"/>
            <family val="2"/>
          </rPr>
          <t xml:space="preserve">
Bổ sung số liệu vào báo cho chị HUY nhé </t>
        </r>
      </text>
    </comment>
  </commentList>
</comments>
</file>

<file path=xl/sharedStrings.xml><?xml version="1.0" encoding="utf-8"?>
<sst xmlns="http://schemas.openxmlformats.org/spreadsheetml/2006/main" count="464" uniqueCount="393">
  <si>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</si>
  <si>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</si>
  <si>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</si>
  <si>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</si>
  <si>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</si>
  <si>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</si>
  <si>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</si>
  <si>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</si>
  <si>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</si>
  <si>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</si>
  <si>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</si>
  <si>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</si>
  <si>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</si>
  <si>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</si>
  <si>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</si>
  <si>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</si>
  <si>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</si>
  <si>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</si>
  <si>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</si>
  <si>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</si>
  <si>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</si>
  <si>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</si>
  <si>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</si>
  <si>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</si>
  <si>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</si>
  <si>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</si>
  <si>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</si>
  <si>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</si>
  <si>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</si>
  <si>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</si>
  <si>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</si>
  <si>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</si>
  <si>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</si>
  <si>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</si>
  <si>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</si>
  <si>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</si>
  <si>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</si>
  <si>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</si>
  <si>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</si>
  <si>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</si>
  <si>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</si>
  <si>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</si>
  <si>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</si>
  <si>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</si>
  <si>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</si>
  <si>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</si>
  <si>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</si>
  <si>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</si>
  <si>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</si>
  <si>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</si>
  <si>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</si>
  <si>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</si>
  <si>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</si>
  <si>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</si>
  <si>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</si>
  <si>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</si>
  <si>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</si>
  <si>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</si>
  <si>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</si>
  <si>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</si>
  <si>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</si>
  <si>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</si>
  <si>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</si>
  <si>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</si>
  <si>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</si>
  <si>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</si>
  <si>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</si>
  <si>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</si>
  <si>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</si>
  <si>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</si>
  <si>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</si>
  <si>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</si>
  <si>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</si>
  <si>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</si>
  <si>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</si>
  <si>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</si>
  <si>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</si>
  <si>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</si>
  <si>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</si>
  <si>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</si>
  <si>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</si>
  <si>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</si>
  <si>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</si>
  <si>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</si>
  <si>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</si>
  <si>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</si>
  <si>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</si>
  <si>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</si>
  <si>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</si>
  <si>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</si>
  <si>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</si>
  <si>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</si>
  <si>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</si>
  <si>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</si>
  <si>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</si>
  <si>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</si>
  <si>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</si>
  <si>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</si>
  <si>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</si>
  <si>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</si>
  <si>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</si>
  <si>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</si>
  <si>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</si>
  <si>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</si>
  <si>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</si>
  <si>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</si>
  <si>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</si>
  <si>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</si>
  <si>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</si>
  <si>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</si>
  <si>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</si>
  <si>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</si>
  <si>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</si>
  <si>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</si>
  <si>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</si>
  <si>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</si>
  <si>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</si>
  <si>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</si>
  <si>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</si>
  <si>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</si>
  <si>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</si>
  <si>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</si>
  <si>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</si>
  <si>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</si>
  <si>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</si>
  <si>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</si>
  <si>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</si>
  <si>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</si>
  <si>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</si>
  <si>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</si>
  <si>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</si>
  <si>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</si>
  <si>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</si>
  <si>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</si>
  <si>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</si>
  <si>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</si>
  <si>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</si>
  <si>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</si>
  <si>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</si>
  <si>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</si>
  <si>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</si>
  <si>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</si>
  <si>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</si>
  <si>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</si>
  <si>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</si>
  <si>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</si>
  <si>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</si>
  <si>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</si>
  <si>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</si>
  <si>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</si>
  <si>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</si>
  <si>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</si>
  <si>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</si>
  <si>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</si>
  <si>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</si>
  <si>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</si>
  <si>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</si>
  <si>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</si>
  <si>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</si>
  <si>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</si>
  <si>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</si>
  <si>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</si>
  <si>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</si>
  <si>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</si>
  <si>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</si>
  <si>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</si>
  <si>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</si>
  <si>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</si>
  <si>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</si>
  <si>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</si>
  <si>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</si>
  <si>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</si>
  <si>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</si>
  <si>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</si>
  <si>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</si>
  <si>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</si>
  <si>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</si>
  <si>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</si>
  <si>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</si>
  <si>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</si>
  <si>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</si>
  <si>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</si>
  <si>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</si>
  <si>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</si>
  <si>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</si>
  <si>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</si>
  <si>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</si>
  <si>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</si>
  <si>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</si>
  <si>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</si>
  <si>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</si>
  <si>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</si>
  <si>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</si>
  <si>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</si>
  <si>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</si>
  <si>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</si>
  <si>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</si>
  <si>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</si>
  <si>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</si>
  <si>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</si>
  <si>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</si>
  <si>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</si>
  <si>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</si>
  <si>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</si>
  <si>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</si>
  <si>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</si>
  <si>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</si>
  <si>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</si>
  <si>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</si>
  <si>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</si>
  <si>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</si>
  <si>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</si>
  <si>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</si>
  <si>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</si>
  <si>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</si>
  <si>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</si>
  <si>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</si>
  <si>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</si>
  <si>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</si>
  <si>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</si>
  <si>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</si>
  <si>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</si>
  <si>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</si>
  <si>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</si>
  <si>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</si>
  <si>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</si>
  <si>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</si>
  <si>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</si>
  <si>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</si>
  <si>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</si>
  <si>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</si>
  <si>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</si>
  <si>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</si>
  <si>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</si>
  <si>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</si>
  <si>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</si>
  <si>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</si>
  <si>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</si>
  <si>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</si>
  <si>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</si>
  <si>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</si>
  <si>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</si>
  <si>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</si>
  <si>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</si>
  <si>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</si>
  <si>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</si>
  <si>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</si>
  <si>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</si>
  <si>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</si>
  <si>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</si>
  <si>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</si>
  <si>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</si>
  <si>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</si>
  <si>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</si>
  <si>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</si>
  <si>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</si>
  <si>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</si>
  <si>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</si>
  <si>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</si>
  <si>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</si>
  <si>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</si>
  <si>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</si>
  <si>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</si>
  <si>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</si>
  <si>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</si>
  <si>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</si>
  <si>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</si>
  <si>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</si>
  <si>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</si>
  <si>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</si>
  <si>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</si>
  <si>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</si>
  <si>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</si>
  <si>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</si>
  <si>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</si>
  <si>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</si>
  <si>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</si>
  <si>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</si>
  <si>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</si>
  <si>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</si>
  <si>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</si>
  <si>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</si>
  <si>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</si>
  <si>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</si>
  <si>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</si>
  <si>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</si>
  <si>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</si>
  <si>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</si>
  <si>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</si>
  <si>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</si>
  <si>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</si>
  <si>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</si>
  <si>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</si>
  <si>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</si>
  <si>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</si>
  <si>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</si>
  <si>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</si>
  <si>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</si>
  <si>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</si>
  <si>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</si>
  <si>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</si>
  <si>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</si>
  <si>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</si>
  <si>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</si>
  <si>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</si>
  <si>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</si>
  <si>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</si>
  <si>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</si>
  <si>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</si>
  <si>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</si>
  <si>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</si>
  <si>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</si>
  <si>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</si>
  <si>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</si>
  <si>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</si>
  <si>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</si>
  <si>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</si>
  <si>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</si>
  <si>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</si>
  <si>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</si>
  <si>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</si>
  <si>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</si>
  <si>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</si>
  <si>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</si>
  <si>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</si>
  <si>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</si>
  <si>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</si>
  <si>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</si>
  <si>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</si>
  <si>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</si>
  <si>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</si>
  <si>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</si>
  <si>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</si>
  <si>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</si>
  <si>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</si>
  <si>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</si>
  <si>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</si>
  <si>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</si>
  <si>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</si>
  <si>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</si>
  <si>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</si>
  <si>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Trái phiếu/ Bonds</t>
  </si>
  <si>
    <t>Tổng/ Total</t>
  </si>
  <si>
    <t xml:space="preserve">2251.2          </t>
  </si>
  <si>
    <t>2257</t>
  </si>
  <si>
    <t xml:space="preserve">2251.3          </t>
  </si>
  <si>
    <t xml:space="preserve">2251.4          </t>
  </si>
  <si>
    <t>Trái phiếu niêm yết</t>
  </si>
  <si>
    <t>I.2.2</t>
  </si>
  <si>
    <t>22052</t>
  </si>
  <si>
    <t>Trái phiếu  niêm yết</t>
  </si>
  <si>
    <t>22142</t>
  </si>
  <si>
    <t>II.2.2</t>
  </si>
  <si>
    <t>Quý:</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</si>
  <si>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</si>
  <si>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</si>
  <si>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</si>
  <si>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</si>
  <si>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</si>
  <si>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</si>
  <si>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</si>
  <si>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</si>
  <si>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</si>
  <si>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</si>
  <si>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</si>
  <si>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</si>
  <si>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</si>
  <si>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</si>
  <si>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2246.2          </t>
  </si>
  <si>
    <t>I.3</t>
  </si>
  <si>
    <t>Thu từ cho thuê bất động sản đầu tư</t>
  </si>
  <si>
    <t>22053</t>
  </si>
  <si>
    <t>Trong đó</t>
  </si>
  <si>
    <t>Thu nhập từ bán chứng khoán</t>
  </si>
  <si>
    <t>22203</t>
  </si>
  <si>
    <t>1. Tên công ty quản lý quỹ: Công ty cổ phần Quản lý Quỹ Kỹ Thương</t>
  </si>
  <si>
    <t>Tổng Giám đốc</t>
  </si>
  <si>
    <t>NLG</t>
  </si>
  <si>
    <t>VIC</t>
  </si>
  <si>
    <t>1</t>
  </si>
  <si>
    <t>2</t>
  </si>
  <si>
    <t xml:space="preserve">     NPM11804        </t>
  </si>
  <si>
    <t xml:space="preserve">     SDI11717        </t>
  </si>
  <si>
    <t xml:space="preserve">     VHM11802        </t>
  </si>
  <si>
    <t>Phí/Giá dịch vụ thưởng</t>
  </si>
  <si>
    <t>2232.2</t>
  </si>
  <si>
    <t xml:space="preserve">     I.3</t>
  </si>
  <si>
    <t xml:space="preserve">II.10.2 </t>
  </si>
  <si>
    <t>Kỳ trước 31/01/2020</t>
  </si>
  <si>
    <t>Kỳ này 29/02/2020</t>
  </si>
  <si>
    <t>Kỳ này (01/02/2020-29/02/2020</t>
  </si>
  <si>
    <t>Kỳ trước(01/01/2020-31/01/2020)</t>
  </si>
  <si>
    <t>14. Ngày lập báo cáo: 03/03/2020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</si>
</sst>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00%"/>
  </numFmts>
  <fonts count="47"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
      <color rgb="FFFF0000"/>
      <name val="Tahoma"/>
      <family val="2"/>
    </font>
    <font>
      <sz val="8.25"/>
      <name val="Microsoft Sans Serif"/>
      <family val="2"/>
    </font>
    <font>
      <sz val="9"/>
      <color indexed="81"/>
      <name val="Tahoma"/>
      <family val="2"/>
    </font>
    <font>
      <b/>
      <sz val="9"/>
      <color indexed="81"/>
      <name val="Tahoma"/>
      <family val="2"/>
    </font>
    <font>
      <sz val="11"/>
      <name val="Times New Roman"/>
      <family val="1"/>
    </font>
    <font>
      <sz val="8.25"/>
      <name val="Microsoft Sans Serif"/>
      <family val="2"/>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2"/>
      </left>
      <right style="thin">
        <color indexed="62"/>
      </right>
      <top/>
      <bottom style="thin">
        <color indexed="62"/>
      </bottom>
      <diagonal/>
    </border>
  </borders>
  <cellStyleXfs count="52">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1" fillId="0" borderId="0">
      <alignment vertical="top"/>
    </xf>
    <xf numFmtId="0" fontId="45" fillId="0" borderId="0">
      <alignment vertical="top"/>
    </xf>
    <xf numFmtId="0" fontId="46" fillId="0" borderId="0">
      <alignment vertical="top"/>
    </xf>
  </cellStyleXfs>
  <cellXfs count="169">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43" fontId="33" fillId="0" borderId="0" xfId="1" applyNumberFormat="1" applyFont="1" applyFill="1"/>
    <xf numFmtId="0" fontId="0" fillId="0" borderId="0" xfId="0" applyFill="1" applyAlignment="1"/>
    <xf numFmtId="0" fontId="0" fillId="0" borderId="0" xfId="0" applyFill="1" applyAlignment="1">
      <alignment horizontal="center"/>
    </xf>
    <xf numFmtId="14" fontId="38" fillId="4" borderId="2" xfId="1" applyNumberFormat="1" applyFont="1" applyFill="1" applyBorder="1" applyAlignment="1" applyProtection="1">
      <alignment horizontal="center"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0" borderId="1" xfId="3"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0" fillId="0" borderId="0" xfId="1" applyNumberFormat="1" applyFont="1" applyFill="1"/>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49" fontId="0" fillId="2" borderId="0" xfId="0" applyNumberFormat="1" applyFill="1"/>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3"/>
    </xf>
    <xf numFmtId="0" fontId="3" fillId="0" borderId="1" xfId="0" applyFont="1" applyFill="1" applyBorder="1" applyAlignment="1">
      <alignment horizontal="center"/>
    </xf>
    <xf numFmtId="0" fontId="39" fillId="0" borderId="0" xfId="0" applyFont="1" applyFill="1"/>
    <xf numFmtId="0" fontId="44" fillId="3" borderId="0" xfId="0" applyFont="1" applyFill="1"/>
    <xf numFmtId="41" fontId="38" fillId="2" borderId="1" xfId="0" applyNumberFormat="1" applyFont="1" applyFill="1" applyBorder="1" applyAlignment="1" applyProtection="1">
      <alignment horizontal="right" vertical="center" wrapText="1"/>
    </xf>
    <xf numFmtId="41" fontId="3" fillId="2" borderId="1" xfId="0" applyNumberFormat="1" applyFont="1" applyFill="1" applyBorder="1" applyAlignment="1" applyProtection="1">
      <alignment horizontal="right" vertical="center" wrapText="1"/>
    </xf>
    <xf numFmtId="164" fontId="4" fillId="2" borderId="1" xfId="1" applyNumberFormat="1" applyFont="1" applyFill="1" applyBorder="1" applyAlignment="1" applyProtection="1">
      <alignment horizontal="left" vertical="center" wrapText="1"/>
    </xf>
    <xf numFmtId="0" fontId="0" fillId="2" borderId="0" xfId="0" applyFill="1"/>
    <xf numFmtId="10" fontId="38" fillId="2" borderId="1" xfId="6" applyNumberFormat="1" applyFont="1" applyFill="1" applyBorder="1" applyAlignment="1" applyProtection="1">
      <alignment horizontal="right" vertical="center" wrapText="1"/>
    </xf>
    <xf numFmtId="10" fontId="4" fillId="2" borderId="1" xfId="6" applyNumberFormat="1" applyFont="1" applyFill="1" applyBorder="1" applyAlignment="1" applyProtection="1">
      <alignment horizontal="left" vertical="center" wrapText="1"/>
    </xf>
    <xf numFmtId="10" fontId="0" fillId="2" borderId="0" xfId="6" applyNumberFormat="1" applyFont="1" applyFill="1"/>
    <xf numFmtId="10" fontId="3" fillId="2" borderId="2" xfId="1" applyNumberFormat="1" applyFont="1" applyFill="1" applyBorder="1" applyAlignment="1" applyProtection="1">
      <alignment horizontal="right" vertical="center" wrapText="1"/>
    </xf>
    <xf numFmtId="4" fontId="3" fillId="2" borderId="2" xfId="1" applyNumberFormat="1" applyFont="1" applyFill="1" applyBorder="1" applyAlignment="1" applyProtection="1">
      <alignment horizontal="right" vertical="center" wrapText="1"/>
    </xf>
    <xf numFmtId="41" fontId="3" fillId="2" borderId="2" xfId="0" applyNumberFormat="1" applyFont="1" applyFill="1" applyBorder="1" applyAlignment="1" applyProtection="1">
      <alignment horizontal="left" vertical="center" wrapText="1"/>
    </xf>
    <xf numFmtId="164" fontId="3" fillId="2" borderId="2" xfId="1"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left" vertical="center" wrapText="1"/>
    </xf>
    <xf numFmtId="164" fontId="38" fillId="2"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38" fillId="2" borderId="0" xfId="1" applyNumberFormat="1" applyFont="1" applyFill="1" applyBorder="1" applyAlignment="1" applyProtection="1">
      <alignment horizontal="left" vertical="center" wrapText="1"/>
    </xf>
    <xf numFmtId="164" fontId="3" fillId="2" borderId="2" xfId="1" applyNumberFormat="1" applyFont="1" applyFill="1" applyBorder="1" applyAlignment="1" applyProtection="1">
      <alignment horizontal="right" vertical="center" wrapText="1"/>
    </xf>
    <xf numFmtId="10" fontId="3" fillId="2" borderId="1" xfId="6" applyNumberFormat="1" applyFont="1" applyFill="1" applyBorder="1" applyAlignment="1" applyProtection="1">
      <alignment horizontal="right" vertical="center" wrapText="1"/>
    </xf>
    <xf numFmtId="0" fontId="4" fillId="4" borderId="1" xfId="3" applyNumberFormat="1" applyFont="1" applyFill="1" applyBorder="1" applyAlignment="1" applyProtection="1">
      <alignment horizontal="center" vertical="center" wrapText="1"/>
    </xf>
    <xf numFmtId="164" fontId="4" fillId="4" borderId="1" xfId="1" applyNumberFormat="1" applyFont="1" applyFill="1" applyBorder="1" applyAlignment="1" applyProtection="1">
      <alignment horizontal="center" vertical="center" wrapText="1"/>
    </xf>
    <xf numFmtId="10" fontId="4" fillId="4" borderId="1" xfId="6" applyNumberFormat="1" applyFont="1" applyFill="1" applyBorder="1" applyAlignment="1" applyProtection="1">
      <alignment horizontal="center" vertical="center" wrapText="1"/>
    </xf>
    <xf numFmtId="43" fontId="3" fillId="2" borderId="2" xfId="1" applyNumberFormat="1" applyFont="1" applyFill="1" applyBorder="1" applyAlignment="1" applyProtection="1">
      <alignment horizontal="left" vertical="center" wrapText="1"/>
    </xf>
    <xf numFmtId="43" fontId="3" fillId="2" borderId="1" xfId="1" applyFont="1" applyFill="1" applyBorder="1" applyAlignment="1" applyProtection="1">
      <alignment horizontal="left" vertical="center" wrapText="1"/>
    </xf>
    <xf numFmtId="0" fontId="16" fillId="0" borderId="0" xfId="0" applyFont="1"/>
    <xf numFmtId="0" fontId="10" fillId="0" borderId="0" xfId="0" applyFont="1" applyFill="1"/>
    <xf numFmtId="164" fontId="10" fillId="0" borderId="0" xfId="1" applyNumberFormat="1" applyFont="1" applyProtection="1">
      <protection locked="0"/>
    </xf>
    <xf numFmtId="0" fontId="3" fillId="2" borderId="0" xfId="0" applyFont="1" applyFill="1"/>
    <xf numFmtId="164" fontId="3" fillId="2" borderId="0" xfId="1" applyNumberFormat="1" applyFont="1" applyFill="1" applyProtection="1">
      <protection locked="0"/>
    </xf>
    <xf numFmtId="43" fontId="10" fillId="0" borderId="0" xfId="1" applyFont="1"/>
    <xf numFmtId="164" fontId="3" fillId="2" borderId="0" xfId="1" applyNumberFormat="1" applyFont="1" applyFill="1"/>
    <xf numFmtId="43" fontId="3" fillId="2" borderId="0" xfId="0" applyNumberFormat="1" applyFont="1" applyFill="1"/>
    <xf numFmtId="41" fontId="0" fillId="0" borderId="0" xfId="0" applyNumberFormat="1" applyFill="1"/>
    <xf numFmtId="3" fontId="3" fillId="2" borderId="0" xfId="0" applyNumberFormat="1" applyFont="1" applyFill="1"/>
    <xf numFmtId="0" fontId="4" fillId="0" borderId="2" xfId="3" applyNumberFormat="1" applyFont="1" applyFill="1" applyBorder="1" applyAlignment="1" applyProtection="1">
      <alignment horizontal="center" vertical="center" wrapText="1"/>
    </xf>
    <xf numFmtId="0" fontId="4" fillId="0" borderId="0" xfId="3" applyNumberFormat="1" applyFont="1" applyFill="1" applyBorder="1" applyAlignment="1" applyProtection="1">
      <alignment horizontal="center" vertical="center" wrapText="1"/>
    </xf>
    <xf numFmtId="49" fontId="38" fillId="0" borderId="0" xfId="3" applyNumberFormat="1" applyFont="1" applyFill="1" applyBorder="1" applyAlignment="1" applyProtection="1">
      <alignment horizontal="center" vertical="center" wrapText="1"/>
    </xf>
    <xf numFmtId="0" fontId="10" fillId="0" borderId="0" xfId="0" applyFont="1" applyAlignment="1">
      <alignment horizontal="center"/>
    </xf>
    <xf numFmtId="49" fontId="38" fillId="0" borderId="2" xfId="3" applyNumberFormat="1" applyFont="1" applyFill="1" applyBorder="1" applyAlignment="1" applyProtection="1">
      <alignment vertical="center" wrapText="1"/>
    </xf>
    <xf numFmtId="49" fontId="3" fillId="0" borderId="2" xfId="3" applyNumberFormat="1" applyFont="1" applyFill="1" applyBorder="1" applyAlignment="1" applyProtection="1">
      <alignment vertical="center" wrapText="1"/>
    </xf>
    <xf numFmtId="49" fontId="38" fillId="0" borderId="1" xfId="3" applyNumberFormat="1" applyFont="1" applyFill="1" applyBorder="1" applyAlignment="1" applyProtection="1">
      <alignment vertical="center" wrapText="1"/>
    </xf>
    <xf numFmtId="165" fontId="3" fillId="2" borderId="1" xfId="0" applyNumberFormat="1" applyFont="1" applyFill="1" applyBorder="1" applyAlignment="1" applyProtection="1">
      <alignment horizontal="right" vertical="center" wrapText="1"/>
    </xf>
    <xf numFmtId="166" fontId="3" fillId="2" borderId="2" xfId="1" applyNumberFormat="1" applyFont="1" applyFill="1" applyBorder="1" applyAlignment="1" applyProtection="1">
      <alignment horizontal="right" vertical="center" wrapText="1"/>
    </xf>
    <xf numFmtId="164" fontId="35" fillId="0" borderId="0" xfId="0" applyNumberFormat="1" applyFont="1" applyFill="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166" fontId="2" fillId="2" borderId="1" xfId="6" applyNumberFormat="1" applyFont="1" applyFill="1" applyBorder="1" applyAlignment="1" applyProtection="1">
      <alignment horizontal="center" vertical="center" wrapText="1"/>
    </xf>
    <xf numFmtId="0" fontId="19" fillId="2"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164" fontId="4" fillId="2" borderId="1" xfId="1" applyNumberFormat="1" applyFont="1" applyFill="1" applyBorder="1" applyAlignment="1" applyProtection="1">
      <alignment horizontal="center" vertical="center" wrapText="1"/>
    </xf>
    <xf numFmtId="164" fontId="18" fillId="2" borderId="1" xfId="1" applyNumberFormat="1" applyFont="1" applyFill="1" applyBorder="1" applyAlignment="1">
      <alignment horizontal="justify" vertical="center" wrapText="1"/>
    </xf>
    <xf numFmtId="164" fontId="10" fillId="0" borderId="1" xfId="1" applyNumberFormat="1" applyFont="1" applyFill="1" applyBorder="1" applyAlignment="1" applyProtection="1">
      <alignment horizontal="left" vertical="center" wrapText="1"/>
    </xf>
    <xf numFmtId="164" fontId="10" fillId="2" borderId="1" xfId="1" applyNumberFormat="1" applyFont="1" applyFill="1" applyBorder="1" applyAlignment="1" applyProtection="1">
      <alignment horizontal="right" vertical="center" wrapText="1"/>
    </xf>
    <xf numFmtId="1" fontId="10" fillId="2" borderId="1" xfId="0" applyNumberFormat="1" applyFont="1" applyFill="1" applyBorder="1" applyAlignment="1" applyProtection="1">
      <alignment horizontal="right" vertical="center" wrapText="1"/>
    </xf>
    <xf numFmtId="41" fontId="10" fillId="2" borderId="1" xfId="0" applyNumberFormat="1" applyFont="1" applyFill="1" applyBorder="1" applyAlignment="1" applyProtection="1">
      <alignment horizontal="left" vertical="center" wrapText="1"/>
    </xf>
    <xf numFmtId="41" fontId="16" fillId="2" borderId="2" xfId="0" applyNumberFormat="1" applyFont="1" applyFill="1" applyBorder="1" applyAlignment="1" applyProtection="1">
      <alignment horizontal="left" vertical="center" wrapText="1"/>
    </xf>
    <xf numFmtId="41" fontId="10" fillId="2" borderId="2" xfId="0" applyNumberFormat="1" applyFont="1" applyFill="1" applyBorder="1" applyAlignment="1" applyProtection="1">
      <alignment horizontal="left" vertical="center" wrapText="1"/>
    </xf>
    <xf numFmtId="41" fontId="16" fillId="2" borderId="2" xfId="0" applyNumberFormat="1" applyFont="1" applyFill="1" applyBorder="1" applyAlignment="1" applyProtection="1">
      <alignment horizontal="center" vertical="center" wrapText="1"/>
    </xf>
    <xf numFmtId="164" fontId="10" fillId="2" borderId="1" xfId="1" applyNumberFormat="1" applyFont="1" applyFill="1" applyBorder="1" applyAlignment="1" applyProtection="1">
      <alignment horizontal="left" vertical="center" wrapText="1"/>
    </xf>
    <xf numFmtId="41" fontId="10" fillId="2" borderId="2" xfId="0" applyNumberFormat="1" applyFont="1" applyFill="1" applyBorder="1" applyAlignment="1" applyProtection="1">
      <alignment horizontal="center" vertical="center" wrapText="1"/>
    </xf>
    <xf numFmtId="49" fontId="3" fillId="0" borderId="4" xfId="3" applyNumberFormat="1" applyFont="1" applyFill="1" applyBorder="1" applyAlignment="1" applyProtection="1">
      <alignment vertical="center" wrapText="1"/>
    </xf>
    <xf numFmtId="49" fontId="38" fillId="0" borderId="22" xfId="3" applyNumberFormat="1" applyFont="1" applyFill="1" applyBorder="1" applyAlignment="1" applyProtection="1">
      <alignment vertical="center" wrapText="1"/>
    </xf>
    <xf numFmtId="41" fontId="16" fillId="2" borderId="22"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vertical="center" wrapText="1"/>
    </xf>
    <xf numFmtId="0" fontId="16" fillId="0" borderId="1" xfId="0" applyFont="1" applyBorder="1" applyAlignment="1">
      <alignment horizontal="center"/>
    </xf>
    <xf numFmtId="41" fontId="3" fillId="0" borderId="1" xfId="0" applyNumberFormat="1" applyFont="1" applyFill="1" applyBorder="1" applyAlignment="1" applyProtection="1">
      <alignment horizontal="right" vertical="center" wrapText="1"/>
    </xf>
    <xf numFmtId="41" fontId="38" fillId="0" borderId="1" xfId="0" applyNumberFormat="1" applyFont="1" applyFill="1" applyBorder="1" applyAlignment="1" applyProtection="1">
      <alignment horizontal="right" vertical="center" wrapText="1"/>
    </xf>
    <xf numFmtId="164" fontId="10" fillId="2" borderId="5" xfId="1" applyNumberFormat="1" applyFont="1" applyFill="1" applyBorder="1" applyAlignment="1" applyProtection="1">
      <alignment horizontal="left" vertical="center" wrapText="1"/>
    </xf>
    <xf numFmtId="0" fontId="4" fillId="2" borderId="1" xfId="3" applyNumberFormat="1" applyFont="1" applyFill="1" applyBorder="1" applyAlignment="1" applyProtection="1">
      <alignment horizontal="center" vertical="center" wrapText="1"/>
    </xf>
    <xf numFmtId="0" fontId="4" fillId="2" borderId="1" xfId="3" applyNumberFormat="1" applyFont="1" applyFill="1" applyBorder="1" applyAlignment="1" applyProtection="1">
      <alignment horizontal="right" vertical="center" wrapText="1"/>
    </xf>
    <xf numFmtId="0" fontId="10" fillId="2" borderId="1" xfId="0" applyFont="1" applyFill="1" applyBorder="1" applyAlignment="1">
      <alignment horizontal="center"/>
    </xf>
    <xf numFmtId="49" fontId="3" fillId="2" borderId="1" xfId="3" applyNumberFormat="1" applyFont="1" applyFill="1" applyBorder="1" applyAlignment="1" applyProtection="1">
      <alignment horizontal="left" vertical="center" wrapText="1" indent="1"/>
    </xf>
    <xf numFmtId="49" fontId="3" fillId="2" borderId="1" xfId="3" applyNumberFormat="1" applyFont="1" applyFill="1" applyBorder="1" applyAlignment="1" applyProtection="1">
      <alignment horizontal="left" vertical="center" wrapText="1"/>
    </xf>
    <xf numFmtId="1" fontId="3" fillId="2" borderId="1" xfId="0" applyNumberFormat="1" applyFont="1" applyFill="1" applyBorder="1" applyAlignment="1" applyProtection="1">
      <alignment horizontal="right" vertical="center" wrapText="1"/>
    </xf>
    <xf numFmtId="10" fontId="10" fillId="2" borderId="1" xfId="6" applyNumberFormat="1" applyFont="1" applyFill="1" applyBorder="1" applyAlignment="1" applyProtection="1">
      <alignment horizontal="right" vertical="center" wrapText="1"/>
    </xf>
    <xf numFmtId="165" fontId="10" fillId="2" borderId="1" xfId="0" applyNumberFormat="1" applyFont="1" applyFill="1" applyBorder="1" applyAlignment="1" applyProtection="1">
      <alignment horizontal="left" vertical="center" wrapText="1"/>
    </xf>
    <xf numFmtId="43" fontId="3" fillId="2" borderId="1" xfId="1" applyNumberFormat="1" applyFont="1" applyFill="1" applyBorder="1" applyAlignment="1" applyProtection="1">
      <alignment horizontal="left" vertical="center" wrapText="1"/>
    </xf>
    <xf numFmtId="0" fontId="4" fillId="2" borderId="1" xfId="3" applyNumberFormat="1" applyFont="1" applyFill="1" applyBorder="1" applyAlignment="1" applyProtection="1">
      <alignment horizontal="left" vertical="center" wrapText="1"/>
    </xf>
    <xf numFmtId="164" fontId="0" fillId="2" borderId="0" xfId="1" applyNumberFormat="1" applyFont="1" applyFill="1"/>
    <xf numFmtId="164" fontId="8" fillId="2" borderId="0" xfId="1" applyNumberFormat="1" applyFont="1" applyFill="1"/>
    <xf numFmtId="166" fontId="40" fillId="2" borderId="2" xfId="6" applyNumberFormat="1" applyFont="1" applyFill="1" applyBorder="1" applyAlignment="1" applyProtection="1">
      <alignment horizontal="right" vertical="center" wrapText="1"/>
    </xf>
    <xf numFmtId="4" fontId="40" fillId="2" borderId="2" xfId="1" applyNumberFormat="1" applyFont="1" applyFill="1" applyBorder="1" applyAlignment="1" applyProtection="1">
      <alignment horizontal="righ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xf numFmtId="164" fontId="0" fillId="2" borderId="0" xfId="0" applyNumberFormat="1" applyFill="1"/>
    <xf numFmtId="41" fontId="16" fillId="0" borderId="0" xfId="0" applyNumberFormat="1" applyFont="1"/>
    <xf numFmtId="43" fontId="0" fillId="0" borderId="0" xfId="1" applyFont="1"/>
  </cellXfs>
  <cellStyles count="52">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rmal 7" xfId="51"/>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opLeftCell="A19" workbookViewId="0">
      <selection activeCell="C12" sqref="C12"/>
    </sheetView>
  </sheetViews>
  <sheetFormatPr defaultColWidth="9.1796875" defaultRowHeight="14" x14ac:dyDescent="0.3"/>
  <cols>
    <col min="1" max="1" width="5.1796875" style="20" customWidth="1"/>
    <col min="2" max="2" width="6" style="20" customWidth="1"/>
    <col min="3" max="3" width="41.1796875" style="20" customWidth="1"/>
    <col min="4" max="4" width="32.453125" style="20" customWidth="1"/>
    <col min="5" max="16384" width="9.1796875" style="20"/>
  </cols>
  <sheetData>
    <row r="2" spans="1:11" ht="56.25" customHeight="1" x14ac:dyDescent="0.3">
      <c r="C2" s="146" t="s">
        <v>250</v>
      </c>
      <c r="D2" s="146"/>
    </row>
    <row r="3" spans="1:11" ht="24" customHeight="1" x14ac:dyDescent="0.3">
      <c r="C3" s="35"/>
      <c r="D3" s="35"/>
    </row>
    <row r="4" spans="1:11" x14ac:dyDescent="0.3">
      <c r="C4" s="9" t="s">
        <v>214</v>
      </c>
      <c r="D4" s="6">
        <v>2</v>
      </c>
    </row>
    <row r="5" spans="1:11" x14ac:dyDescent="0.3">
      <c r="C5" s="9" t="s">
        <v>353</v>
      </c>
      <c r="D5" s="6"/>
      <c r="J5" s="7" t="s">
        <v>231</v>
      </c>
      <c r="K5" s="7"/>
    </row>
    <row r="6" spans="1:11" x14ac:dyDescent="0.3">
      <c r="C6" s="10" t="s">
        <v>215</v>
      </c>
      <c r="D6" s="6">
        <v>2020</v>
      </c>
      <c r="J6" s="7" t="s">
        <v>230</v>
      </c>
      <c r="K6" s="7"/>
    </row>
    <row r="7" spans="1:11" x14ac:dyDescent="0.3">
      <c r="J7" s="7" t="s">
        <v>232</v>
      </c>
      <c r="K7" s="7"/>
    </row>
    <row r="8" spans="1:11" s="62" customFormat="1" x14ac:dyDescent="0.3">
      <c r="A8" s="62" t="s">
        <v>375</v>
      </c>
    </row>
    <row r="9" spans="1:11" s="62" customFormat="1" x14ac:dyDescent="0.3">
      <c r="A9" s="62" t="s">
        <v>233</v>
      </c>
      <c r="J9" s="62">
        <v>1</v>
      </c>
      <c r="K9" s="62" t="s">
        <v>96</v>
      </c>
    </row>
    <row r="10" spans="1:11" s="62" customFormat="1" x14ac:dyDescent="0.3">
      <c r="A10" s="62" t="s">
        <v>234</v>
      </c>
      <c r="J10" s="62">
        <v>2</v>
      </c>
      <c r="K10" s="62" t="s">
        <v>100</v>
      </c>
    </row>
    <row r="11" spans="1:11" s="62" customFormat="1" x14ac:dyDescent="0.3">
      <c r="A11" s="62" t="s">
        <v>392</v>
      </c>
      <c r="J11" s="62">
        <v>3</v>
      </c>
      <c r="K11" s="62" t="s">
        <v>98</v>
      </c>
    </row>
    <row r="12" spans="1:11" s="62" customFormat="1" x14ac:dyDescent="0.3">
      <c r="J12" s="62">
        <v>4</v>
      </c>
      <c r="K12" s="62" t="s">
        <v>122</v>
      </c>
    </row>
    <row r="13" spans="1:11" x14ac:dyDescent="0.3">
      <c r="J13" s="7">
        <v>5</v>
      </c>
      <c r="K13" s="8"/>
    </row>
    <row r="14" spans="1:11" x14ac:dyDescent="0.3">
      <c r="D14" s="11" t="s">
        <v>216</v>
      </c>
      <c r="J14" s="7">
        <v>6</v>
      </c>
      <c r="K14" s="8"/>
    </row>
    <row r="15" spans="1:11" x14ac:dyDescent="0.3">
      <c r="B15" s="12" t="s">
        <v>71</v>
      </c>
      <c r="C15" s="12" t="s">
        <v>130</v>
      </c>
      <c r="D15" s="12" t="s">
        <v>131</v>
      </c>
      <c r="J15" s="7">
        <v>7</v>
      </c>
      <c r="K15" s="8"/>
    </row>
    <row r="16" spans="1:11" ht="14.5" x14ac:dyDescent="0.3">
      <c r="B16" s="13">
        <v>1</v>
      </c>
      <c r="C16" s="14" t="s">
        <v>251</v>
      </c>
      <c r="D16" s="15" t="s">
        <v>134</v>
      </c>
      <c r="J16" s="7">
        <v>8</v>
      </c>
      <c r="K16" s="8"/>
    </row>
    <row r="17" spans="1:11" ht="14.5" x14ac:dyDescent="0.3">
      <c r="B17" s="13">
        <v>2</v>
      </c>
      <c r="C17" s="14" t="s">
        <v>225</v>
      </c>
      <c r="D17" s="15" t="s">
        <v>135</v>
      </c>
      <c r="J17" s="7">
        <v>9</v>
      </c>
      <c r="K17" s="8"/>
    </row>
    <row r="18" spans="1:11" ht="14.5" x14ac:dyDescent="0.3">
      <c r="B18" s="13">
        <v>3</v>
      </c>
      <c r="C18" s="14" t="s">
        <v>226</v>
      </c>
      <c r="D18" s="15" t="s">
        <v>136</v>
      </c>
      <c r="J18" s="7">
        <v>10</v>
      </c>
      <c r="K18" s="8"/>
    </row>
    <row r="19" spans="1:11" ht="14.5" x14ac:dyDescent="0.3">
      <c r="B19" s="13">
        <v>4</v>
      </c>
      <c r="C19" s="14" t="s">
        <v>227</v>
      </c>
      <c r="D19" s="15" t="s">
        <v>133</v>
      </c>
      <c r="J19" s="7">
        <v>11</v>
      </c>
      <c r="K19" s="8"/>
    </row>
    <row r="20" spans="1:11" ht="14.5" x14ac:dyDescent="0.3">
      <c r="B20" s="13">
        <v>5</v>
      </c>
      <c r="C20" s="14" t="s">
        <v>228</v>
      </c>
      <c r="D20" s="15" t="s">
        <v>221</v>
      </c>
      <c r="J20" s="7">
        <v>12</v>
      </c>
      <c r="K20" s="8"/>
    </row>
    <row r="21" spans="1:11" ht="14.5" x14ac:dyDescent="0.3">
      <c r="B21" s="13">
        <v>6</v>
      </c>
      <c r="C21" s="14" t="s">
        <v>229</v>
      </c>
      <c r="D21" s="15" t="s">
        <v>137</v>
      </c>
    </row>
    <row r="22" spans="1:11" ht="28" x14ac:dyDescent="0.3">
      <c r="B22" s="13">
        <v>7</v>
      </c>
      <c r="C22" s="14" t="s">
        <v>252</v>
      </c>
      <c r="D22" s="15" t="s">
        <v>222</v>
      </c>
    </row>
    <row r="24" spans="1:11" x14ac:dyDescent="0.3">
      <c r="A24" s="16"/>
      <c r="B24" s="16" t="s">
        <v>223</v>
      </c>
    </row>
    <row r="25" spans="1:11" x14ac:dyDescent="0.3">
      <c r="C25" s="11" t="s">
        <v>132</v>
      </c>
    </row>
    <row r="26" spans="1:11" x14ac:dyDescent="0.3">
      <c r="C26" s="11" t="s">
        <v>224</v>
      </c>
    </row>
    <row r="30" spans="1:11" x14ac:dyDescent="0.3">
      <c r="C30" s="17" t="s">
        <v>217</v>
      </c>
      <c r="D30" s="18" t="s">
        <v>376</v>
      </c>
    </row>
    <row r="31" spans="1:11" x14ac:dyDescent="0.3">
      <c r="C31" s="18" t="s">
        <v>218</v>
      </c>
      <c r="D31" s="18" t="s">
        <v>220</v>
      </c>
    </row>
    <row r="32" spans="1:11" x14ac:dyDescent="0.3">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K4" sqref="K4:L27"/>
    </sheetView>
  </sheetViews>
  <sheetFormatPr defaultColWidth="9.1796875" defaultRowHeight="14.5" x14ac:dyDescent="0.35"/>
  <cols>
    <col min="1" max="1" width="9.1796875" style="66"/>
    <col min="2" max="2" width="28.81640625" style="66" customWidth="1"/>
    <col min="3" max="3" width="9.7265625" style="66" customWidth="1"/>
    <col min="4" max="4" width="20.453125" style="143" customWidth="1"/>
    <col min="5" max="5" width="20.7265625" style="143" customWidth="1"/>
    <col min="6" max="6" width="17" style="66" customWidth="1"/>
    <col min="7" max="16384" width="9.1796875" style="66"/>
  </cols>
  <sheetData>
    <row r="1" spans="1:12" ht="20.25" customHeight="1" x14ac:dyDescent="0.35">
      <c r="A1" s="132" t="s">
        <v>71</v>
      </c>
      <c r="B1" s="132" t="s">
        <v>130</v>
      </c>
      <c r="C1" s="132" t="s">
        <v>91</v>
      </c>
      <c r="D1" s="113" t="s">
        <v>389</v>
      </c>
      <c r="E1" s="113" t="s">
        <v>388</v>
      </c>
      <c r="F1" s="133" t="s">
        <v>304</v>
      </c>
    </row>
    <row r="2" spans="1:12" ht="20.25" customHeight="1" x14ac:dyDescent="0.35">
      <c r="A2" s="134" t="s">
        <v>256</v>
      </c>
      <c r="B2" s="135" t="s">
        <v>257</v>
      </c>
      <c r="C2" s="136" t="s">
        <v>2</v>
      </c>
      <c r="D2" s="117"/>
      <c r="E2" s="137"/>
      <c r="F2" s="80"/>
    </row>
    <row r="3" spans="1:12" ht="20.25" customHeight="1" x14ac:dyDescent="0.35">
      <c r="A3" s="134" t="s">
        <v>258</v>
      </c>
      <c r="B3" s="135" t="s">
        <v>166</v>
      </c>
      <c r="C3" s="136" t="s">
        <v>3</v>
      </c>
      <c r="D3" s="122">
        <v>11132131226</v>
      </c>
      <c r="E3" s="55">
        <v>11193940255</v>
      </c>
      <c r="F3" s="80">
        <v>1.0950782738788696</v>
      </c>
      <c r="H3" s="66">
        <v>11193940255</v>
      </c>
      <c r="I3" s="66">
        <v>11132131226</v>
      </c>
      <c r="K3" s="166">
        <f>D3-I3</f>
        <v>0</v>
      </c>
      <c r="L3" s="166">
        <f>E3-H3</f>
        <v>0</v>
      </c>
    </row>
    <row r="4" spans="1:12" ht="20.25" customHeight="1" x14ac:dyDescent="0.35">
      <c r="A4" s="134" t="s">
        <v>259</v>
      </c>
      <c r="B4" s="135" t="s">
        <v>260</v>
      </c>
      <c r="C4" s="136" t="s">
        <v>4</v>
      </c>
      <c r="D4" s="116"/>
      <c r="E4" s="54"/>
      <c r="F4" s="80"/>
      <c r="K4" s="166">
        <f t="shared" ref="K4:K27" si="0">D4-I4</f>
        <v>0</v>
      </c>
      <c r="L4" s="166">
        <f t="shared" ref="L4:L27" si="1">E4-H4</f>
        <v>0</v>
      </c>
    </row>
    <row r="5" spans="1:12" ht="20.25" customHeight="1" x14ac:dyDescent="0.35">
      <c r="A5" s="134" t="s">
        <v>261</v>
      </c>
      <c r="B5" s="135" t="s">
        <v>0</v>
      </c>
      <c r="C5" s="136" t="s">
        <v>5</v>
      </c>
      <c r="D5" s="122">
        <v>1132131226</v>
      </c>
      <c r="E5" s="55">
        <v>1193940255</v>
      </c>
      <c r="F5" s="80">
        <v>6.8364083309274317</v>
      </c>
      <c r="H5" s="66">
        <v>1193940255</v>
      </c>
      <c r="I5" s="66">
        <v>1132131226</v>
      </c>
      <c r="K5" s="166">
        <f t="shared" si="0"/>
        <v>0</v>
      </c>
      <c r="L5" s="166">
        <f t="shared" si="1"/>
        <v>0</v>
      </c>
    </row>
    <row r="6" spans="1:12" ht="20.25" customHeight="1" x14ac:dyDescent="0.35">
      <c r="A6" s="134" t="s">
        <v>262</v>
      </c>
      <c r="B6" s="135" t="s">
        <v>1</v>
      </c>
      <c r="C6" s="136" t="s">
        <v>6</v>
      </c>
      <c r="D6" s="122">
        <v>10000000000</v>
      </c>
      <c r="E6" s="54">
        <v>10000000000</v>
      </c>
      <c r="F6" s="80">
        <v>1</v>
      </c>
      <c r="H6" s="66">
        <v>10000000000</v>
      </c>
      <c r="I6" s="66">
        <v>10000000000</v>
      </c>
      <c r="K6" s="166">
        <f t="shared" si="0"/>
        <v>0</v>
      </c>
      <c r="L6" s="166">
        <f t="shared" si="1"/>
        <v>0</v>
      </c>
    </row>
    <row r="7" spans="1:12" ht="20.25" customHeight="1" x14ac:dyDescent="0.35">
      <c r="A7" s="134" t="s">
        <v>263</v>
      </c>
      <c r="B7" s="135" t="s">
        <v>160</v>
      </c>
      <c r="C7" s="136" t="s">
        <v>7</v>
      </c>
      <c r="D7" s="122">
        <v>46739337920</v>
      </c>
      <c r="E7" s="55">
        <v>49924311220</v>
      </c>
      <c r="F7" s="80">
        <v>0.94374457789580923</v>
      </c>
      <c r="H7" s="66">
        <v>49924311220</v>
      </c>
      <c r="I7" s="66">
        <v>46739337920</v>
      </c>
      <c r="K7" s="166">
        <f t="shared" si="0"/>
        <v>0</v>
      </c>
      <c r="L7" s="166">
        <f t="shared" si="1"/>
        <v>0</v>
      </c>
    </row>
    <row r="8" spans="1:12" ht="20.25" customHeight="1" x14ac:dyDescent="0.35">
      <c r="A8" s="134" t="s">
        <v>264</v>
      </c>
      <c r="B8" s="135" t="s">
        <v>97</v>
      </c>
      <c r="C8" s="136" t="s">
        <v>138</v>
      </c>
      <c r="D8" s="116">
        <v>39797425000</v>
      </c>
      <c r="E8" s="55">
        <v>42985030500</v>
      </c>
      <c r="F8" s="80">
        <v>0.9536364347040841</v>
      </c>
      <c r="H8" s="66">
        <v>42985030500</v>
      </c>
      <c r="I8" s="66">
        <v>39797425000</v>
      </c>
      <c r="K8" s="166">
        <f t="shared" si="0"/>
        <v>0</v>
      </c>
      <c r="L8" s="166">
        <f t="shared" si="1"/>
        <v>0</v>
      </c>
    </row>
    <row r="9" spans="1:12" ht="20.25" customHeight="1" x14ac:dyDescent="0.35">
      <c r="A9" s="134" t="s">
        <v>348</v>
      </c>
      <c r="B9" s="135" t="s">
        <v>347</v>
      </c>
      <c r="C9" s="136" t="s">
        <v>349</v>
      </c>
      <c r="D9" s="116">
        <v>6941912920</v>
      </c>
      <c r="E9" s="55">
        <v>6939280720</v>
      </c>
      <c r="F9" s="80">
        <v>0.89077358344208268</v>
      </c>
      <c r="H9" s="66">
        <v>6939280720</v>
      </c>
      <c r="I9" s="66">
        <v>6941912920</v>
      </c>
      <c r="K9" s="166">
        <f t="shared" si="0"/>
        <v>0</v>
      </c>
      <c r="L9" s="166">
        <f t="shared" si="1"/>
        <v>0</v>
      </c>
    </row>
    <row r="10" spans="1:12" ht="20.25" customHeight="1" x14ac:dyDescent="0.35">
      <c r="A10" s="134" t="s">
        <v>369</v>
      </c>
      <c r="B10" s="135" t="s">
        <v>370</v>
      </c>
      <c r="C10" s="136" t="s">
        <v>371</v>
      </c>
      <c r="D10" s="116"/>
      <c r="E10" s="55"/>
      <c r="F10" s="80"/>
      <c r="K10" s="166">
        <f t="shared" si="0"/>
        <v>0</v>
      </c>
      <c r="L10" s="166">
        <f t="shared" si="1"/>
        <v>0</v>
      </c>
    </row>
    <row r="11" spans="1:12" ht="20.25" customHeight="1" x14ac:dyDescent="0.35">
      <c r="A11" s="134" t="s">
        <v>265</v>
      </c>
      <c r="B11" s="135" t="s">
        <v>161</v>
      </c>
      <c r="C11" s="136" t="s">
        <v>8</v>
      </c>
      <c r="D11" s="116"/>
      <c r="E11" s="54"/>
      <c r="F11" s="80"/>
      <c r="K11" s="166">
        <f t="shared" si="0"/>
        <v>0</v>
      </c>
      <c r="L11" s="166">
        <f t="shared" si="1"/>
        <v>0</v>
      </c>
    </row>
    <row r="12" spans="1:12" ht="20.25" customHeight="1" x14ac:dyDescent="0.35">
      <c r="A12" s="134" t="s">
        <v>266</v>
      </c>
      <c r="B12" s="135" t="s">
        <v>331</v>
      </c>
      <c r="C12" s="136" t="s">
        <v>9</v>
      </c>
      <c r="D12" s="116">
        <v>278413509</v>
      </c>
      <c r="E12" s="55">
        <v>224920491</v>
      </c>
      <c r="F12" s="80">
        <v>0.89762798708498515</v>
      </c>
      <c r="H12" s="66">
        <v>224920491</v>
      </c>
      <c r="I12" s="66">
        <v>278413509</v>
      </c>
      <c r="K12" s="166">
        <f t="shared" si="0"/>
        <v>0</v>
      </c>
      <c r="L12" s="166">
        <f t="shared" si="1"/>
        <v>0</v>
      </c>
    </row>
    <row r="13" spans="1:12" ht="20.25" customHeight="1" x14ac:dyDescent="0.35">
      <c r="A13" s="134" t="s">
        <v>267</v>
      </c>
      <c r="B13" s="135" t="s">
        <v>163</v>
      </c>
      <c r="C13" s="136" t="s">
        <v>139</v>
      </c>
      <c r="D13" s="117"/>
      <c r="E13" s="54"/>
      <c r="F13" s="80"/>
      <c r="K13" s="166">
        <f t="shared" si="0"/>
        <v>0</v>
      </c>
      <c r="L13" s="166">
        <f t="shared" si="1"/>
        <v>0</v>
      </c>
    </row>
    <row r="14" spans="1:12" ht="20.25" customHeight="1" x14ac:dyDescent="0.35">
      <c r="A14" s="134" t="s">
        <v>268</v>
      </c>
      <c r="B14" s="135" t="s">
        <v>158</v>
      </c>
      <c r="C14" s="136" t="s">
        <v>10</v>
      </c>
      <c r="D14" s="117"/>
      <c r="E14" s="54"/>
      <c r="F14" s="80"/>
      <c r="K14" s="166">
        <f t="shared" si="0"/>
        <v>0</v>
      </c>
      <c r="L14" s="166">
        <f t="shared" si="1"/>
        <v>0</v>
      </c>
    </row>
    <row r="15" spans="1:12" ht="20.25" customHeight="1" x14ac:dyDescent="0.35">
      <c r="A15" s="134" t="s">
        <v>269</v>
      </c>
      <c r="B15" s="135" t="s">
        <v>159</v>
      </c>
      <c r="C15" s="136" t="s">
        <v>11</v>
      </c>
      <c r="D15" s="118">
        <v>12540986</v>
      </c>
      <c r="E15" s="122">
        <v>13729509</v>
      </c>
      <c r="F15" s="138">
        <v>0.99726790752347672</v>
      </c>
      <c r="H15" s="66">
        <v>13729509</v>
      </c>
      <c r="I15" s="66">
        <v>12540986</v>
      </c>
      <c r="K15" s="166">
        <f t="shared" si="0"/>
        <v>0</v>
      </c>
      <c r="L15" s="166">
        <f t="shared" si="1"/>
        <v>0</v>
      </c>
    </row>
    <row r="16" spans="1:12" ht="20.25" customHeight="1" x14ac:dyDescent="0.35">
      <c r="A16" s="134" t="s">
        <v>270</v>
      </c>
      <c r="B16" s="135" t="s">
        <v>164</v>
      </c>
      <c r="C16" s="136" t="s">
        <v>12</v>
      </c>
      <c r="D16" s="116"/>
      <c r="E16" s="54"/>
      <c r="F16" s="80"/>
      <c r="K16" s="166">
        <f t="shared" si="0"/>
        <v>0</v>
      </c>
      <c r="L16" s="166">
        <f t="shared" si="1"/>
        <v>0</v>
      </c>
    </row>
    <row r="17" spans="1:12" ht="20.25" customHeight="1" x14ac:dyDescent="0.35">
      <c r="A17" s="134" t="s">
        <v>271</v>
      </c>
      <c r="B17" s="135" t="s">
        <v>165</v>
      </c>
      <c r="C17" s="136" t="s">
        <v>13</v>
      </c>
      <c r="D17" s="118">
        <v>58162423641</v>
      </c>
      <c r="E17" s="55">
        <v>61356901475</v>
      </c>
      <c r="F17" s="80">
        <v>0.96915154646667045</v>
      </c>
      <c r="H17" s="66">
        <v>61356901475</v>
      </c>
      <c r="I17" s="66">
        <v>58162423641</v>
      </c>
      <c r="K17" s="166">
        <f t="shared" si="0"/>
        <v>0</v>
      </c>
      <c r="L17" s="166">
        <f t="shared" si="1"/>
        <v>0</v>
      </c>
    </row>
    <row r="18" spans="1:12" ht="20.25" customHeight="1" x14ac:dyDescent="0.35">
      <c r="A18" s="134" t="s">
        <v>272</v>
      </c>
      <c r="B18" s="135" t="s">
        <v>167</v>
      </c>
      <c r="C18" s="136" t="s">
        <v>14</v>
      </c>
      <c r="D18" s="117"/>
      <c r="E18" s="54"/>
      <c r="F18" s="80"/>
      <c r="K18" s="166">
        <f t="shared" si="0"/>
        <v>0</v>
      </c>
      <c r="L18" s="166">
        <f t="shared" si="1"/>
        <v>0</v>
      </c>
    </row>
    <row r="19" spans="1:12" ht="20.25" customHeight="1" x14ac:dyDescent="0.35">
      <c r="A19" s="134" t="s">
        <v>273</v>
      </c>
      <c r="B19" s="135" t="s">
        <v>168</v>
      </c>
      <c r="C19" s="136" t="s">
        <v>140</v>
      </c>
      <c r="D19" s="117"/>
      <c r="E19" s="54"/>
      <c r="F19" s="80"/>
      <c r="K19" s="166">
        <f t="shared" si="0"/>
        <v>0</v>
      </c>
      <c r="L19" s="166">
        <f t="shared" si="1"/>
        <v>0</v>
      </c>
    </row>
    <row r="20" spans="1:12" ht="20.25" customHeight="1" x14ac:dyDescent="0.35">
      <c r="A20" s="134" t="s">
        <v>274</v>
      </c>
      <c r="B20" s="135" t="s">
        <v>169</v>
      </c>
      <c r="C20" s="136" t="s">
        <v>15</v>
      </c>
      <c r="D20" s="118"/>
      <c r="E20" s="54"/>
      <c r="F20" s="80"/>
      <c r="K20" s="166">
        <f t="shared" si="0"/>
        <v>0</v>
      </c>
      <c r="L20" s="166">
        <f t="shared" si="1"/>
        <v>0</v>
      </c>
    </row>
    <row r="21" spans="1:12" ht="20.25" customHeight="1" x14ac:dyDescent="0.35">
      <c r="A21" s="134" t="s">
        <v>275</v>
      </c>
      <c r="B21" s="135" t="s">
        <v>255</v>
      </c>
      <c r="C21" s="136" t="s">
        <v>253</v>
      </c>
      <c r="D21" s="117"/>
      <c r="E21" s="54"/>
      <c r="F21" s="80"/>
      <c r="K21" s="166">
        <f t="shared" si="0"/>
        <v>0</v>
      </c>
      <c r="L21" s="166">
        <f t="shared" si="1"/>
        <v>0</v>
      </c>
    </row>
    <row r="22" spans="1:12" ht="20.25" customHeight="1" x14ac:dyDescent="0.35">
      <c r="A22" s="134" t="s">
        <v>352</v>
      </c>
      <c r="B22" s="135" t="s">
        <v>350</v>
      </c>
      <c r="C22" s="136" t="s">
        <v>351</v>
      </c>
      <c r="D22" s="118"/>
      <c r="E22" s="54"/>
      <c r="F22" s="80"/>
      <c r="K22" s="166">
        <f t="shared" si="0"/>
        <v>0</v>
      </c>
      <c r="L22" s="166">
        <f t="shared" si="1"/>
        <v>0</v>
      </c>
    </row>
    <row r="23" spans="1:12" ht="20.25" customHeight="1" x14ac:dyDescent="0.35">
      <c r="A23" s="134" t="s">
        <v>276</v>
      </c>
      <c r="B23" s="135" t="s">
        <v>170</v>
      </c>
      <c r="C23" s="136" t="s">
        <v>16</v>
      </c>
      <c r="D23" s="118">
        <v>619551672</v>
      </c>
      <c r="E23" s="55">
        <v>620563049</v>
      </c>
      <c r="F23" s="80">
        <v>2.6246432069738059</v>
      </c>
      <c r="H23" s="66">
        <v>620563049</v>
      </c>
      <c r="I23" s="66">
        <v>619551674</v>
      </c>
      <c r="K23" s="166">
        <f t="shared" si="0"/>
        <v>-2</v>
      </c>
      <c r="L23" s="166">
        <f t="shared" si="1"/>
        <v>0</v>
      </c>
    </row>
    <row r="24" spans="1:12" ht="20.25" customHeight="1" x14ac:dyDescent="0.35">
      <c r="A24" s="134" t="s">
        <v>277</v>
      </c>
      <c r="B24" s="135" t="s">
        <v>171</v>
      </c>
      <c r="C24" s="136" t="s">
        <v>17</v>
      </c>
      <c r="D24" s="118">
        <v>619551672</v>
      </c>
      <c r="E24" s="55">
        <v>620563049</v>
      </c>
      <c r="F24" s="80">
        <v>2.6246432069738059</v>
      </c>
      <c r="H24" s="66">
        <v>620563049</v>
      </c>
      <c r="I24" s="66">
        <v>619551674</v>
      </c>
      <c r="K24" s="166">
        <f t="shared" si="0"/>
        <v>-2</v>
      </c>
      <c r="L24" s="166">
        <f t="shared" si="1"/>
        <v>0</v>
      </c>
    </row>
    <row r="25" spans="1:12" ht="20.25" customHeight="1" x14ac:dyDescent="0.35">
      <c r="A25" s="134" t="s">
        <v>278</v>
      </c>
      <c r="B25" s="135" t="s">
        <v>279</v>
      </c>
      <c r="C25" s="136" t="s">
        <v>18</v>
      </c>
      <c r="D25" s="118">
        <v>57542871969</v>
      </c>
      <c r="E25" s="55">
        <v>60736338426</v>
      </c>
      <c r="F25" s="80">
        <v>0.96261429741333715</v>
      </c>
      <c r="H25" s="66">
        <v>60736338426</v>
      </c>
      <c r="I25" s="66">
        <v>57542871967</v>
      </c>
      <c r="K25" s="166">
        <f t="shared" si="0"/>
        <v>2</v>
      </c>
      <c r="L25" s="166">
        <f t="shared" si="1"/>
        <v>0</v>
      </c>
    </row>
    <row r="26" spans="1:12" ht="20.25" customHeight="1" x14ac:dyDescent="0.35">
      <c r="A26" s="134" t="s">
        <v>280</v>
      </c>
      <c r="B26" s="135" t="s">
        <v>235</v>
      </c>
      <c r="C26" s="136" t="s">
        <v>19</v>
      </c>
      <c r="D26" s="118">
        <v>5000000</v>
      </c>
      <c r="E26" s="55">
        <v>5000000</v>
      </c>
      <c r="F26" s="80">
        <v>1</v>
      </c>
      <c r="H26" s="66">
        <v>5000000</v>
      </c>
      <c r="I26" s="66">
        <v>5000000</v>
      </c>
      <c r="K26" s="166">
        <f t="shared" si="0"/>
        <v>0</v>
      </c>
      <c r="L26" s="166">
        <f t="shared" si="1"/>
        <v>0</v>
      </c>
    </row>
    <row r="27" spans="1:12" ht="20.25" customHeight="1" x14ac:dyDescent="0.35">
      <c r="A27" s="134" t="s">
        <v>281</v>
      </c>
      <c r="B27" s="135" t="s">
        <v>236</v>
      </c>
      <c r="C27" s="136" t="s">
        <v>20</v>
      </c>
      <c r="D27" s="139">
        <v>11508.57</v>
      </c>
      <c r="E27" s="140">
        <v>12147.26</v>
      </c>
      <c r="F27" s="80">
        <v>0.96257694881231182</v>
      </c>
      <c r="H27" s="66">
        <v>12147.26</v>
      </c>
      <c r="I27" s="66">
        <v>11508.57</v>
      </c>
      <c r="K27" s="166">
        <f t="shared" si="0"/>
        <v>0</v>
      </c>
      <c r="L27" s="166">
        <f t="shared" si="1"/>
        <v>0</v>
      </c>
    </row>
    <row r="28" spans="1:12" x14ac:dyDescent="0.35">
      <c r="A28" s="141"/>
      <c r="B28" s="141"/>
      <c r="C28" s="141"/>
      <c r="D28" s="65"/>
      <c r="E28" s="65"/>
      <c r="F28" s="80"/>
    </row>
    <row r="29" spans="1:12" x14ac:dyDescent="0.35">
      <c r="D29" s="142"/>
      <c r="E29" s="142"/>
    </row>
  </sheetData>
  <conditionalFormatting sqref="A1:F1048576">
    <cfRule type="expression" dxfId="3"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topLeftCell="A16" zoomScaleNormal="100" workbookViewId="0">
      <selection activeCell="H19" sqref="H19:I19"/>
    </sheetView>
  </sheetViews>
  <sheetFormatPr defaultColWidth="9.1796875" defaultRowHeight="10" x14ac:dyDescent="0.2"/>
  <cols>
    <col min="1" max="1" width="6.54296875" style="99" customWidth="1"/>
    <col min="2" max="2" width="44.7265625" style="5" customWidth="1"/>
    <col min="3" max="3" width="9.26953125" style="5" customWidth="1"/>
    <col min="4" max="4" width="19.453125" style="92" customWidth="1"/>
    <col min="5" max="5" width="19.7265625" style="92" customWidth="1"/>
    <col min="6" max="6" width="19.453125" style="92" customWidth="1"/>
    <col min="7" max="16384" width="9.1796875" style="5"/>
  </cols>
  <sheetData>
    <row r="1" spans="1:11" ht="22.5" customHeight="1" x14ac:dyDescent="0.2">
      <c r="A1" s="50" t="s">
        <v>71</v>
      </c>
      <c r="B1" s="50" t="s">
        <v>173</v>
      </c>
      <c r="C1" s="50" t="s">
        <v>91</v>
      </c>
      <c r="D1" s="50" t="s">
        <v>390</v>
      </c>
      <c r="E1" s="50" t="s">
        <v>391</v>
      </c>
      <c r="F1" s="50" t="s">
        <v>93</v>
      </c>
    </row>
    <row r="2" spans="1:11" s="86" customFormat="1" ht="22.5" customHeight="1" x14ac:dyDescent="0.2">
      <c r="A2" s="128" t="s">
        <v>256</v>
      </c>
      <c r="B2" s="58" t="s">
        <v>172</v>
      </c>
      <c r="C2" s="100" t="s">
        <v>21</v>
      </c>
      <c r="D2" s="119">
        <v>96751900</v>
      </c>
      <c r="E2" s="119">
        <v>103410444</v>
      </c>
      <c r="F2" s="119">
        <v>200162344</v>
      </c>
      <c r="H2" s="86">
        <v>103410444</v>
      </c>
      <c r="I2" s="86">
        <v>96751201</v>
      </c>
      <c r="J2" s="167">
        <f>E2-H2</f>
        <v>0</v>
      </c>
      <c r="K2" s="167">
        <f>D2-I2</f>
        <v>699</v>
      </c>
    </row>
    <row r="3" spans="1:11" ht="22.5" customHeight="1" x14ac:dyDescent="0.2">
      <c r="A3" s="39" t="s">
        <v>258</v>
      </c>
      <c r="B3" s="49" t="s">
        <v>173</v>
      </c>
      <c r="C3" s="101" t="s">
        <v>141</v>
      </c>
      <c r="D3" s="120"/>
      <c r="E3" s="120"/>
      <c r="F3" s="121"/>
      <c r="J3" s="167">
        <f t="shared" ref="J3:J32" si="0">E3-H3</f>
        <v>0</v>
      </c>
      <c r="K3" s="167">
        <f t="shared" ref="K3:K32" si="1">D3-I3</f>
        <v>0</v>
      </c>
    </row>
    <row r="4" spans="1:11" ht="22.5" customHeight="1" x14ac:dyDescent="0.2">
      <c r="A4" s="39" t="s">
        <v>263</v>
      </c>
      <c r="B4" s="49" t="s">
        <v>174</v>
      </c>
      <c r="C4" s="101" t="s">
        <v>142</v>
      </c>
      <c r="D4" s="122"/>
      <c r="E4" s="115"/>
      <c r="F4" s="121"/>
      <c r="J4" s="167">
        <f t="shared" si="0"/>
        <v>0</v>
      </c>
      <c r="K4" s="167">
        <f t="shared" si="1"/>
        <v>0</v>
      </c>
    </row>
    <row r="5" spans="1:11" ht="22.5" customHeight="1" x14ac:dyDescent="0.2">
      <c r="A5" s="25" t="s">
        <v>386</v>
      </c>
      <c r="B5" s="49" t="s">
        <v>373</v>
      </c>
      <c r="C5" s="101" t="s">
        <v>374</v>
      </c>
      <c r="D5" s="122"/>
      <c r="E5" s="115"/>
      <c r="F5" s="121"/>
      <c r="J5" s="167">
        <f t="shared" si="0"/>
        <v>0</v>
      </c>
      <c r="K5" s="167">
        <f t="shared" si="1"/>
        <v>0</v>
      </c>
    </row>
    <row r="6" spans="1:11" ht="22.5" customHeight="1" x14ac:dyDescent="0.2">
      <c r="A6" s="39" t="s">
        <v>265</v>
      </c>
      <c r="B6" s="49" t="s">
        <v>161</v>
      </c>
      <c r="C6" s="101" t="s">
        <v>22</v>
      </c>
      <c r="D6" s="122">
        <v>56232744</v>
      </c>
      <c r="E6" s="115">
        <v>60110864</v>
      </c>
      <c r="F6" s="121">
        <v>116343608</v>
      </c>
      <c r="H6" s="5">
        <v>60110864</v>
      </c>
      <c r="I6" s="5">
        <v>56232743</v>
      </c>
      <c r="J6" s="167">
        <f t="shared" si="0"/>
        <v>0</v>
      </c>
      <c r="K6" s="167">
        <f t="shared" si="1"/>
        <v>1</v>
      </c>
    </row>
    <row r="7" spans="1:11" ht="22.5" customHeight="1" x14ac:dyDescent="0.2">
      <c r="A7" s="39" t="s">
        <v>266</v>
      </c>
      <c r="B7" s="49" t="s">
        <v>162</v>
      </c>
      <c r="C7" s="101" t="s">
        <v>23</v>
      </c>
      <c r="D7" s="122">
        <v>40519156</v>
      </c>
      <c r="E7" s="115">
        <v>43299580</v>
      </c>
      <c r="F7" s="123">
        <v>83818736</v>
      </c>
      <c r="H7" s="5">
        <v>43299580</v>
      </c>
      <c r="I7" s="5">
        <v>40518458</v>
      </c>
      <c r="J7" s="167">
        <f t="shared" si="0"/>
        <v>0</v>
      </c>
      <c r="K7" s="167">
        <f t="shared" si="1"/>
        <v>698</v>
      </c>
    </row>
    <row r="8" spans="1:11" ht="22.5" customHeight="1" x14ac:dyDescent="0.2">
      <c r="A8" s="39" t="s">
        <v>267</v>
      </c>
      <c r="B8" s="49" t="s">
        <v>175</v>
      </c>
      <c r="C8" s="101" t="s">
        <v>24</v>
      </c>
      <c r="D8" s="122"/>
      <c r="E8" s="115"/>
      <c r="F8" s="121"/>
      <c r="J8" s="167">
        <f t="shared" si="0"/>
        <v>0</v>
      </c>
      <c r="K8" s="167">
        <f t="shared" si="1"/>
        <v>0</v>
      </c>
    </row>
    <row r="9" spans="1:11" s="86" customFormat="1" ht="22.5" customHeight="1" x14ac:dyDescent="0.2">
      <c r="A9" s="128" t="s">
        <v>272</v>
      </c>
      <c r="B9" s="58" t="s">
        <v>176</v>
      </c>
      <c r="C9" s="102" t="s">
        <v>25</v>
      </c>
      <c r="D9" s="119">
        <v>105245057</v>
      </c>
      <c r="E9" s="119">
        <v>114792160</v>
      </c>
      <c r="F9" s="121">
        <v>220037217</v>
      </c>
      <c r="H9" s="86">
        <v>114792165</v>
      </c>
      <c r="I9" s="86">
        <v>105245059</v>
      </c>
      <c r="J9" s="167">
        <f t="shared" si="0"/>
        <v>-5</v>
      </c>
      <c r="K9" s="167">
        <f t="shared" si="1"/>
        <v>-2</v>
      </c>
    </row>
    <row r="10" spans="1:11" ht="22.5" customHeight="1" x14ac:dyDescent="0.2">
      <c r="A10" s="39" t="s">
        <v>273</v>
      </c>
      <c r="B10" s="49" t="s">
        <v>177</v>
      </c>
      <c r="C10" s="101" t="s">
        <v>26</v>
      </c>
      <c r="D10" s="122">
        <v>69847372</v>
      </c>
      <c r="E10" s="115">
        <v>77762624</v>
      </c>
      <c r="F10" s="123">
        <v>147609996</v>
      </c>
      <c r="H10" s="5">
        <v>77762624</v>
      </c>
      <c r="I10" s="5">
        <v>69847372</v>
      </c>
      <c r="J10" s="167">
        <f t="shared" si="0"/>
        <v>0</v>
      </c>
      <c r="K10" s="167">
        <f t="shared" si="1"/>
        <v>0</v>
      </c>
    </row>
    <row r="11" spans="1:11" ht="22.5" customHeight="1" x14ac:dyDescent="0.2">
      <c r="A11" s="39" t="s">
        <v>274</v>
      </c>
      <c r="B11" s="49" t="s">
        <v>254</v>
      </c>
      <c r="C11" s="101" t="s">
        <v>27</v>
      </c>
      <c r="D11" s="122">
        <v>10698153</v>
      </c>
      <c r="E11" s="115">
        <v>10766956</v>
      </c>
      <c r="F11" s="123">
        <v>21465109</v>
      </c>
      <c r="H11" s="5">
        <v>10766951</v>
      </c>
      <c r="I11" s="5">
        <v>10698153</v>
      </c>
      <c r="J11" s="167">
        <f t="shared" si="0"/>
        <v>5</v>
      </c>
      <c r="K11" s="167">
        <f t="shared" si="1"/>
        <v>0</v>
      </c>
    </row>
    <row r="12" spans="1:11" ht="22.5" customHeight="1" x14ac:dyDescent="0.2">
      <c r="A12" s="39" t="s">
        <v>276</v>
      </c>
      <c r="B12" s="49" t="s">
        <v>178</v>
      </c>
      <c r="C12" s="101" t="s">
        <v>28</v>
      </c>
      <c r="D12" s="122">
        <v>16500000</v>
      </c>
      <c r="E12" s="115">
        <v>16500000</v>
      </c>
      <c r="F12" s="123">
        <v>33000000</v>
      </c>
      <c r="H12" s="5">
        <v>16500010</v>
      </c>
      <c r="I12" s="5">
        <v>16500002</v>
      </c>
      <c r="J12" s="167">
        <f t="shared" si="0"/>
        <v>-10</v>
      </c>
      <c r="K12" s="167">
        <f t="shared" si="1"/>
        <v>-2</v>
      </c>
    </row>
    <row r="13" spans="1:11" ht="22.5" customHeight="1" x14ac:dyDescent="0.2">
      <c r="A13" s="39" t="s">
        <v>277</v>
      </c>
      <c r="B13" s="49" t="s">
        <v>179</v>
      </c>
      <c r="C13" s="101" t="s">
        <v>143</v>
      </c>
      <c r="D13" s="122"/>
      <c r="E13" s="115"/>
      <c r="F13" s="123"/>
      <c r="J13" s="167">
        <f t="shared" si="0"/>
        <v>0</v>
      </c>
      <c r="K13" s="167">
        <f t="shared" si="1"/>
        <v>0</v>
      </c>
    </row>
    <row r="14" spans="1:11" ht="22.5" customHeight="1" x14ac:dyDescent="0.2">
      <c r="A14" s="39" t="s">
        <v>283</v>
      </c>
      <c r="B14" s="49" t="s">
        <v>180</v>
      </c>
      <c r="C14" s="101" t="s">
        <v>144</v>
      </c>
      <c r="D14" s="122"/>
      <c r="E14" s="115"/>
      <c r="F14" s="123"/>
      <c r="J14" s="167">
        <f t="shared" si="0"/>
        <v>0</v>
      </c>
      <c r="K14" s="167">
        <f t="shared" si="1"/>
        <v>0</v>
      </c>
    </row>
    <row r="15" spans="1:11" ht="22.5" customHeight="1" x14ac:dyDescent="0.2">
      <c r="A15" s="39" t="s">
        <v>284</v>
      </c>
      <c r="B15" s="49" t="s">
        <v>285</v>
      </c>
      <c r="C15" s="101" t="s">
        <v>29</v>
      </c>
      <c r="D15" s="122">
        <v>6972678</v>
      </c>
      <c r="E15" s="115">
        <v>7453551</v>
      </c>
      <c r="F15" s="123">
        <v>14426229</v>
      </c>
      <c r="H15" s="5">
        <v>7453551</v>
      </c>
      <c r="I15" s="5">
        <v>6972678</v>
      </c>
      <c r="J15" s="167">
        <f t="shared" si="0"/>
        <v>0</v>
      </c>
      <c r="K15" s="167">
        <f t="shared" si="1"/>
        <v>0</v>
      </c>
    </row>
    <row r="16" spans="1:11" ht="22.5" customHeight="1" x14ac:dyDescent="0.2">
      <c r="A16" s="39" t="s">
        <v>286</v>
      </c>
      <c r="B16" s="49" t="s">
        <v>181</v>
      </c>
      <c r="C16" s="101" t="s">
        <v>30</v>
      </c>
      <c r="D16" s="122"/>
      <c r="E16" s="115"/>
      <c r="F16" s="123"/>
      <c r="J16" s="167">
        <f t="shared" si="0"/>
        <v>0</v>
      </c>
      <c r="K16" s="167">
        <f t="shared" si="1"/>
        <v>0</v>
      </c>
    </row>
    <row r="17" spans="1:11" ht="22.5" customHeight="1" x14ac:dyDescent="0.2">
      <c r="A17" s="39" t="s">
        <v>287</v>
      </c>
      <c r="B17" s="49" t="s">
        <v>182</v>
      </c>
      <c r="C17" s="101" t="s">
        <v>31</v>
      </c>
      <c r="D17" s="122"/>
      <c r="E17" s="115"/>
      <c r="F17" s="123"/>
      <c r="J17" s="167">
        <f t="shared" si="0"/>
        <v>0</v>
      </c>
      <c r="K17" s="167">
        <f t="shared" si="1"/>
        <v>0</v>
      </c>
    </row>
    <row r="18" spans="1:11" ht="22.5" customHeight="1" x14ac:dyDescent="0.2">
      <c r="A18" s="39" t="s">
        <v>288</v>
      </c>
      <c r="B18" s="49" t="s">
        <v>289</v>
      </c>
      <c r="C18" s="101" t="s">
        <v>32</v>
      </c>
      <c r="D18" s="122"/>
      <c r="E18" s="115"/>
      <c r="F18" s="123"/>
      <c r="J18" s="167">
        <f t="shared" si="0"/>
        <v>0</v>
      </c>
      <c r="K18" s="167">
        <f t="shared" si="1"/>
        <v>0</v>
      </c>
    </row>
    <row r="19" spans="1:11" ht="22.5" customHeight="1" x14ac:dyDescent="0.2">
      <c r="A19" s="39" t="s">
        <v>290</v>
      </c>
      <c r="B19" s="49" t="s">
        <v>183</v>
      </c>
      <c r="C19" s="101" t="s">
        <v>33</v>
      </c>
      <c r="D19" s="122">
        <v>1226854</v>
      </c>
      <c r="E19" s="115">
        <v>2309029</v>
      </c>
      <c r="F19" s="123">
        <v>3535883</v>
      </c>
      <c r="H19" s="5">
        <v>2309029</v>
      </c>
      <c r="I19" s="5">
        <v>1226854</v>
      </c>
      <c r="J19" s="167">
        <f t="shared" si="0"/>
        <v>0</v>
      </c>
      <c r="K19" s="167">
        <f t="shared" si="1"/>
        <v>0</v>
      </c>
    </row>
    <row r="20" spans="1:11" ht="22.5" customHeight="1" x14ac:dyDescent="0.2">
      <c r="A20" s="39" t="s">
        <v>291</v>
      </c>
      <c r="B20" s="49" t="s">
        <v>384</v>
      </c>
      <c r="C20" s="124" t="s">
        <v>184</v>
      </c>
      <c r="D20" s="122"/>
      <c r="E20" s="131"/>
      <c r="F20" s="122"/>
      <c r="J20" s="167">
        <f t="shared" si="0"/>
        <v>0</v>
      </c>
      <c r="K20" s="167">
        <f t="shared" si="1"/>
        <v>0</v>
      </c>
    </row>
    <row r="21" spans="1:11" ht="22.5" customHeight="1" x14ac:dyDescent="0.2">
      <c r="A21" s="39" t="s">
        <v>387</v>
      </c>
      <c r="B21" s="49" t="s">
        <v>237</v>
      </c>
      <c r="C21" s="127" t="s">
        <v>385</v>
      </c>
      <c r="D21" s="122">
        <v>1226854</v>
      </c>
      <c r="E21" s="122">
        <v>2309029</v>
      </c>
      <c r="F21" s="122">
        <v>3535883</v>
      </c>
      <c r="H21" s="5">
        <v>2309029</v>
      </c>
      <c r="I21" s="5">
        <v>1226854</v>
      </c>
      <c r="J21" s="167">
        <f t="shared" si="0"/>
        <v>0</v>
      </c>
      <c r="K21" s="167">
        <f t="shared" si="1"/>
        <v>0</v>
      </c>
    </row>
    <row r="22" spans="1:11" s="86" customFormat="1" ht="22.5" customHeight="1" x14ac:dyDescent="0.2">
      <c r="A22" s="128" t="s">
        <v>278</v>
      </c>
      <c r="B22" s="58" t="s">
        <v>185</v>
      </c>
      <c r="C22" s="125" t="s">
        <v>34</v>
      </c>
      <c r="D22" s="126">
        <v>-8493157</v>
      </c>
      <c r="E22" s="126">
        <v>-11381716</v>
      </c>
      <c r="F22" s="126">
        <v>-19874873</v>
      </c>
      <c r="H22" s="5">
        <v>-11381721</v>
      </c>
      <c r="I22" s="5">
        <v>-8493858</v>
      </c>
      <c r="J22" s="167">
        <f t="shared" si="0"/>
        <v>5</v>
      </c>
      <c r="K22" s="167">
        <f t="shared" si="1"/>
        <v>701</v>
      </c>
    </row>
    <row r="23" spans="1:11" s="86" customFormat="1" ht="22.5" customHeight="1" x14ac:dyDescent="0.2">
      <c r="A23" s="128" t="s">
        <v>292</v>
      </c>
      <c r="B23" s="58" t="s">
        <v>186</v>
      </c>
      <c r="C23" s="100" t="s">
        <v>35</v>
      </c>
      <c r="D23" s="119">
        <v>-3184973300</v>
      </c>
      <c r="E23" s="119">
        <v>-559397290</v>
      </c>
      <c r="F23" s="119">
        <v>-3744370590</v>
      </c>
      <c r="H23" s="86">
        <v>-559397290</v>
      </c>
      <c r="I23" s="86">
        <v>-3184973300</v>
      </c>
      <c r="J23" s="167">
        <f t="shared" si="0"/>
        <v>0</v>
      </c>
      <c r="K23" s="167">
        <f t="shared" si="1"/>
        <v>0</v>
      </c>
    </row>
    <row r="24" spans="1:11" ht="22.5" customHeight="1" x14ac:dyDescent="0.2">
      <c r="A24" s="39" t="s">
        <v>293</v>
      </c>
      <c r="B24" s="49" t="s">
        <v>187</v>
      </c>
      <c r="C24" s="101" t="s">
        <v>36</v>
      </c>
      <c r="D24" s="122"/>
      <c r="E24" s="115"/>
      <c r="F24" s="123"/>
      <c r="J24" s="167">
        <f t="shared" si="0"/>
        <v>0</v>
      </c>
      <c r="K24" s="167">
        <f t="shared" si="1"/>
        <v>0</v>
      </c>
    </row>
    <row r="25" spans="1:11" ht="22.5" customHeight="1" x14ac:dyDescent="0.2">
      <c r="A25" s="39" t="s">
        <v>294</v>
      </c>
      <c r="B25" s="49" t="s">
        <v>295</v>
      </c>
      <c r="C25" s="101" t="s">
        <v>37</v>
      </c>
      <c r="D25" s="122">
        <v>-3184973300</v>
      </c>
      <c r="E25" s="115">
        <v>-559397290</v>
      </c>
      <c r="F25" s="123">
        <v>-3744370590</v>
      </c>
      <c r="H25" s="5">
        <v>-559397290</v>
      </c>
      <c r="I25" s="5">
        <v>-3184973300</v>
      </c>
      <c r="J25" s="167">
        <f t="shared" si="0"/>
        <v>0</v>
      </c>
      <c r="K25" s="167">
        <f t="shared" si="1"/>
        <v>0</v>
      </c>
    </row>
    <row r="26" spans="1:11" s="86" customFormat="1" ht="22.5" customHeight="1" x14ac:dyDescent="0.2">
      <c r="A26" s="128" t="s">
        <v>296</v>
      </c>
      <c r="B26" s="58" t="s">
        <v>188</v>
      </c>
      <c r="C26" s="102" t="s">
        <v>38</v>
      </c>
      <c r="D26" s="119">
        <v>-3193466457</v>
      </c>
      <c r="E26" s="119">
        <v>-570779006</v>
      </c>
      <c r="F26" s="121">
        <v>-3764245463</v>
      </c>
      <c r="H26" s="5">
        <v>-570779011</v>
      </c>
      <c r="I26" s="5">
        <v>-3193467158</v>
      </c>
      <c r="J26" s="167">
        <f t="shared" si="0"/>
        <v>5</v>
      </c>
      <c r="K26" s="167">
        <f t="shared" si="1"/>
        <v>701</v>
      </c>
    </row>
    <row r="27" spans="1:11" s="86" customFormat="1" ht="22.5" customHeight="1" x14ac:dyDescent="0.2">
      <c r="A27" s="128" t="s">
        <v>297</v>
      </c>
      <c r="B27" s="58" t="s">
        <v>189</v>
      </c>
      <c r="C27" s="100" t="s">
        <v>39</v>
      </c>
      <c r="D27" s="119">
        <v>60736338426</v>
      </c>
      <c r="E27" s="119">
        <v>61307117432</v>
      </c>
      <c r="F27" s="121">
        <v>61307117432</v>
      </c>
      <c r="H27" s="86">
        <v>61307117430</v>
      </c>
      <c r="I27" s="86">
        <v>60736338426</v>
      </c>
      <c r="J27" s="167">
        <f t="shared" si="0"/>
        <v>2</v>
      </c>
      <c r="K27" s="167">
        <f t="shared" si="1"/>
        <v>0</v>
      </c>
    </row>
    <row r="28" spans="1:11" s="86" customFormat="1" ht="22.5" customHeight="1" x14ac:dyDescent="0.2">
      <c r="A28" s="128" t="s">
        <v>298</v>
      </c>
      <c r="B28" s="58" t="s">
        <v>238</v>
      </c>
      <c r="C28" s="100" t="s">
        <v>40</v>
      </c>
      <c r="D28" s="119">
        <v>-3193466457</v>
      </c>
      <c r="E28" s="119">
        <v>-570779006</v>
      </c>
      <c r="F28" s="121">
        <v>-3764245463</v>
      </c>
      <c r="H28" s="86">
        <v>-570779004</v>
      </c>
      <c r="I28" s="86">
        <v>-3193466459</v>
      </c>
      <c r="J28" s="167">
        <f t="shared" si="0"/>
        <v>-2</v>
      </c>
      <c r="K28" s="167">
        <f t="shared" si="1"/>
        <v>2</v>
      </c>
    </row>
    <row r="29" spans="1:11" ht="22.5" customHeight="1" x14ac:dyDescent="0.2">
      <c r="A29" s="39"/>
      <c r="B29" s="49" t="s">
        <v>372</v>
      </c>
      <c r="C29" s="101"/>
      <c r="D29" s="120"/>
      <c r="E29" s="120"/>
      <c r="F29" s="121"/>
      <c r="J29" s="167">
        <f t="shared" si="0"/>
        <v>0</v>
      </c>
      <c r="K29" s="167">
        <f t="shared" si="1"/>
        <v>0</v>
      </c>
    </row>
    <row r="30" spans="1:11" ht="22.5" customHeight="1" x14ac:dyDescent="0.2">
      <c r="A30" s="39" t="s">
        <v>299</v>
      </c>
      <c r="B30" s="49" t="s">
        <v>239</v>
      </c>
      <c r="C30" s="101" t="s">
        <v>41</v>
      </c>
      <c r="D30" s="122">
        <v>-3193466457</v>
      </c>
      <c r="E30" s="115">
        <v>-570779006</v>
      </c>
      <c r="F30" s="123">
        <v>-3764245463</v>
      </c>
      <c r="H30" s="5">
        <v>-570779004</v>
      </c>
      <c r="I30" s="5">
        <v>-3193466459</v>
      </c>
      <c r="J30" s="167">
        <f t="shared" si="0"/>
        <v>-2</v>
      </c>
      <c r="K30" s="167">
        <f t="shared" si="1"/>
        <v>2</v>
      </c>
    </row>
    <row r="31" spans="1:11" ht="22.5" customHeight="1" x14ac:dyDescent="0.2">
      <c r="A31" s="39" t="s">
        <v>300</v>
      </c>
      <c r="B31" s="49" t="s">
        <v>240</v>
      </c>
      <c r="C31" s="101" t="s">
        <v>42</v>
      </c>
      <c r="D31" s="120"/>
      <c r="E31" s="120"/>
      <c r="F31" s="121"/>
      <c r="J31" s="167">
        <f t="shared" si="0"/>
        <v>0</v>
      </c>
      <c r="K31" s="167">
        <f t="shared" si="1"/>
        <v>0</v>
      </c>
    </row>
    <row r="32" spans="1:11" s="86" customFormat="1" ht="22.5" customHeight="1" x14ac:dyDescent="0.2">
      <c r="A32" s="128" t="s">
        <v>301</v>
      </c>
      <c r="B32" s="58" t="s">
        <v>190</v>
      </c>
      <c r="C32" s="102" t="s">
        <v>43</v>
      </c>
      <c r="D32" s="119">
        <v>57542871969</v>
      </c>
      <c r="E32" s="119">
        <v>60736338426</v>
      </c>
      <c r="F32" s="121">
        <v>57542871969</v>
      </c>
      <c r="H32" s="5">
        <v>60736338426</v>
      </c>
      <c r="I32" s="5">
        <v>57542871967</v>
      </c>
      <c r="J32" s="167">
        <f t="shared" si="0"/>
        <v>0</v>
      </c>
      <c r="K32" s="167">
        <f t="shared" si="1"/>
        <v>2</v>
      </c>
    </row>
    <row r="33" spans="1:6" ht="22.5" customHeight="1" x14ac:dyDescent="0.2">
      <c r="A33" s="39" t="s">
        <v>302</v>
      </c>
      <c r="B33" s="49" t="s">
        <v>44</v>
      </c>
      <c r="C33" s="101" t="s">
        <v>45</v>
      </c>
      <c r="D33" s="72"/>
      <c r="E33" s="72"/>
      <c r="F33" s="74"/>
    </row>
    <row r="34" spans="1:6" ht="22.5" customHeight="1" x14ac:dyDescent="0.2">
      <c r="A34" s="39" t="s">
        <v>303</v>
      </c>
      <c r="B34" s="49" t="s">
        <v>46</v>
      </c>
      <c r="C34" s="101" t="s">
        <v>47</v>
      </c>
      <c r="D34" s="72"/>
      <c r="E34" s="72"/>
      <c r="F34" s="74"/>
    </row>
    <row r="35" spans="1:6" s="87" customFormat="1" x14ac:dyDescent="0.2">
      <c r="A35" s="96"/>
      <c r="B35" s="75"/>
      <c r="C35" s="75"/>
      <c r="D35" s="76"/>
      <c r="E35" s="76"/>
      <c r="F35" s="76"/>
    </row>
    <row r="36" spans="1:6" s="87" customFormat="1" x14ac:dyDescent="0.2">
      <c r="A36" s="97"/>
      <c r="B36" s="77"/>
      <c r="C36" s="77"/>
      <c r="D36" s="78"/>
      <c r="E36" s="78"/>
      <c r="F36" s="78"/>
    </row>
    <row r="37" spans="1:6" x14ac:dyDescent="0.2">
      <c r="A37" s="98"/>
      <c r="C37" s="88"/>
      <c r="D37" s="95"/>
      <c r="E37" s="95"/>
      <c r="F37" s="90"/>
    </row>
    <row r="38" spans="1:6" x14ac:dyDescent="0.2">
      <c r="C38" s="91"/>
      <c r="D38" s="89"/>
      <c r="E38" s="89"/>
      <c r="F38" s="89"/>
    </row>
    <row r="39" spans="1:6" x14ac:dyDescent="0.2">
      <c r="C39" s="91"/>
    </row>
    <row r="40" spans="1:6" x14ac:dyDescent="0.2">
      <c r="C40" s="91"/>
      <c r="D40" s="89"/>
      <c r="E40" s="89"/>
      <c r="F40" s="89"/>
    </row>
    <row r="41" spans="1:6" x14ac:dyDescent="0.2">
      <c r="C41" s="91"/>
      <c r="D41" s="89"/>
      <c r="E41" s="89"/>
      <c r="F41" s="89"/>
    </row>
    <row r="42" spans="1:6" x14ac:dyDescent="0.2">
      <c r="C42" s="91"/>
      <c r="D42" s="93"/>
      <c r="E42" s="89"/>
      <c r="F42" s="89"/>
    </row>
    <row r="43" spans="1:6" x14ac:dyDescent="0.2">
      <c r="C43" s="91"/>
      <c r="D43" s="89"/>
      <c r="E43" s="89"/>
      <c r="F43" s="89"/>
    </row>
    <row r="44" spans="1:6" x14ac:dyDescent="0.2">
      <c r="C44" s="91"/>
      <c r="D44" s="89"/>
      <c r="E44" s="89"/>
      <c r="F44" s="89"/>
    </row>
    <row r="45" spans="1:6" x14ac:dyDescent="0.2">
      <c r="D45" s="89"/>
      <c r="E45" s="89"/>
      <c r="F45" s="89"/>
    </row>
    <row r="46" spans="1:6" x14ac:dyDescent="0.2">
      <c r="D46" s="89"/>
      <c r="E46" s="89"/>
      <c r="F46" s="89"/>
    </row>
    <row r="47" spans="1:6" x14ac:dyDescent="0.2">
      <c r="D47" s="89"/>
      <c r="E47" s="89"/>
      <c r="F47" s="89"/>
    </row>
    <row r="48" spans="1:6" x14ac:dyDescent="0.2">
      <c r="D48" s="89"/>
      <c r="E48" s="89"/>
      <c r="F48" s="89"/>
    </row>
    <row r="49" spans="4:6" x14ac:dyDescent="0.2">
      <c r="D49" s="89"/>
      <c r="E49" s="89"/>
      <c r="F49" s="89"/>
    </row>
    <row r="50" spans="4:6" x14ac:dyDescent="0.2">
      <c r="D50" s="89"/>
      <c r="E50" s="89"/>
      <c r="F50" s="89"/>
    </row>
    <row r="51" spans="4:6" x14ac:dyDescent="0.2">
      <c r="D51" s="89"/>
      <c r="E51" s="89"/>
      <c r="F51" s="89"/>
    </row>
    <row r="52" spans="4:6" x14ac:dyDescent="0.2">
      <c r="D52" s="89"/>
      <c r="E52" s="89"/>
      <c r="F52" s="89"/>
    </row>
    <row r="53" spans="4:6" x14ac:dyDescent="0.2">
      <c r="D53" s="89"/>
      <c r="E53" s="89"/>
      <c r="F53" s="89"/>
    </row>
    <row r="54" spans="4:6" x14ac:dyDescent="0.2">
      <c r="D54" s="89"/>
      <c r="E54" s="89"/>
      <c r="F54" s="89"/>
    </row>
    <row r="55" spans="4:6" x14ac:dyDescent="0.2">
      <c r="D55" s="89"/>
      <c r="E55" s="89"/>
      <c r="F55" s="89"/>
    </row>
    <row r="56" spans="4:6" x14ac:dyDescent="0.2">
      <c r="D56" s="89"/>
      <c r="E56" s="89"/>
      <c r="F56" s="89"/>
    </row>
    <row r="57" spans="4:6" x14ac:dyDescent="0.2">
      <c r="D57" s="89"/>
      <c r="E57" s="89"/>
      <c r="F57" s="89"/>
    </row>
    <row r="58" spans="4:6" x14ac:dyDescent="0.2">
      <c r="D58" s="89"/>
      <c r="E58" s="89"/>
      <c r="F58" s="89"/>
    </row>
  </sheetData>
  <conditionalFormatting sqref="A59:F1048576 A39:F39 A1:F37">
    <cfRule type="expression" dxfId="2" priority="32" stopIfTrue="1">
      <formula>#REF!=1</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0"/>
  <sheetViews>
    <sheetView workbookViewId="0">
      <selection activeCell="G37" sqref="G37"/>
    </sheetView>
  </sheetViews>
  <sheetFormatPr defaultColWidth="9.1796875" defaultRowHeight="14.5" x14ac:dyDescent="0.35"/>
  <cols>
    <col min="1" max="1" width="6.1796875" style="46" customWidth="1"/>
    <col min="2" max="2" width="24" style="45" customWidth="1"/>
    <col min="3" max="3" width="8" style="2" customWidth="1"/>
    <col min="4" max="4" width="17.7265625" style="66" customWidth="1"/>
    <col min="5" max="5" width="18.54296875" style="66" customWidth="1"/>
    <col min="6" max="6" width="19" style="66" customWidth="1"/>
    <col min="7" max="7" width="19" style="69" customWidth="1"/>
    <col min="8" max="8" width="14.26953125" style="2" bestFit="1" customWidth="1"/>
    <col min="9" max="9" width="11.54296875" style="2" bestFit="1" customWidth="1"/>
    <col min="10" max="16384" width="9.1796875" style="2"/>
  </cols>
  <sheetData>
    <row r="1" spans="1:9" ht="20" x14ac:dyDescent="0.35">
      <c r="A1" s="81" t="s">
        <v>71</v>
      </c>
      <c r="B1" s="81" t="s">
        <v>130</v>
      </c>
      <c r="C1" s="81" t="s">
        <v>91</v>
      </c>
      <c r="D1" s="82" t="s">
        <v>94</v>
      </c>
      <c r="E1" s="82" t="s">
        <v>305</v>
      </c>
      <c r="F1" s="82" t="s">
        <v>95</v>
      </c>
      <c r="G1" s="83" t="s">
        <v>306</v>
      </c>
    </row>
    <row r="2" spans="1:9" x14ac:dyDescent="0.35">
      <c r="A2" s="51" t="s">
        <v>96</v>
      </c>
      <c r="B2" s="57" t="s">
        <v>99</v>
      </c>
      <c r="C2" s="58" t="s">
        <v>307</v>
      </c>
      <c r="D2" s="63"/>
      <c r="E2" s="63"/>
      <c r="F2" s="63"/>
      <c r="G2" s="67"/>
    </row>
    <row r="3" spans="1:9" x14ac:dyDescent="0.35">
      <c r="A3" s="51" t="s">
        <v>272</v>
      </c>
      <c r="B3" s="57" t="s">
        <v>97</v>
      </c>
      <c r="C3" s="58" t="s">
        <v>308</v>
      </c>
      <c r="D3" s="63">
        <v>755737</v>
      </c>
      <c r="E3" s="63"/>
      <c r="F3" s="63">
        <v>39797425000</v>
      </c>
      <c r="G3" s="67">
        <v>0.68424633137099711</v>
      </c>
    </row>
    <row r="4" spans="1:9" x14ac:dyDescent="0.35">
      <c r="A4" s="51" t="s">
        <v>272</v>
      </c>
      <c r="B4" s="59" t="s">
        <v>377</v>
      </c>
      <c r="C4" s="49" t="s">
        <v>309</v>
      </c>
      <c r="D4" s="64">
        <v>495737</v>
      </c>
      <c r="E4" s="54">
        <v>25000</v>
      </c>
      <c r="F4" s="64">
        <v>12393425000</v>
      </c>
      <c r="G4" s="80">
        <v>0.21308302206415614</v>
      </c>
      <c r="I4" s="94"/>
    </row>
    <row r="5" spans="1:9" x14ac:dyDescent="0.35">
      <c r="A5" s="51"/>
      <c r="B5" s="59" t="s">
        <v>378</v>
      </c>
      <c r="C5" s="49" t="s">
        <v>368</v>
      </c>
      <c r="D5" s="64">
        <v>260000</v>
      </c>
      <c r="E5" s="54">
        <v>105400</v>
      </c>
      <c r="F5" s="64">
        <v>27404000000</v>
      </c>
      <c r="G5" s="80">
        <v>0.47116330930684092</v>
      </c>
      <c r="I5" s="94"/>
    </row>
    <row r="6" spans="1:9" x14ac:dyDescent="0.35">
      <c r="A6" s="51" t="s">
        <v>278</v>
      </c>
      <c r="B6" s="57" t="s">
        <v>354</v>
      </c>
      <c r="C6" s="58" t="s">
        <v>310</v>
      </c>
      <c r="D6" s="63"/>
      <c r="E6" s="63"/>
      <c r="F6" s="63"/>
      <c r="G6" s="80"/>
      <c r="I6" s="94"/>
    </row>
    <row r="7" spans="1:9" x14ac:dyDescent="0.35">
      <c r="A7" s="51" t="s">
        <v>122</v>
      </c>
      <c r="B7" s="57" t="s">
        <v>341</v>
      </c>
      <c r="C7" s="58" t="s">
        <v>311</v>
      </c>
      <c r="D7" s="63">
        <v>69000</v>
      </c>
      <c r="E7" s="63"/>
      <c r="F7" s="63">
        <v>6941912920</v>
      </c>
      <c r="G7" s="67">
        <v>0.11935391418432037</v>
      </c>
      <c r="I7" s="94"/>
    </row>
    <row r="8" spans="1:9" x14ac:dyDescent="0.35">
      <c r="A8" s="51"/>
      <c r="B8" s="59" t="s">
        <v>381</v>
      </c>
      <c r="C8" s="49" t="s">
        <v>312</v>
      </c>
      <c r="D8" s="64">
        <v>19000</v>
      </c>
      <c r="E8" s="103">
        <v>100334.68</v>
      </c>
      <c r="F8" s="64">
        <v>1906358920</v>
      </c>
      <c r="G8" s="80">
        <v>3.2776469766231761E-2</v>
      </c>
      <c r="H8" s="53"/>
      <c r="I8" s="94"/>
    </row>
    <row r="9" spans="1:9" x14ac:dyDescent="0.35">
      <c r="A9" s="51"/>
      <c r="B9" s="59" t="s">
        <v>382</v>
      </c>
      <c r="C9" s="49" t="s">
        <v>343</v>
      </c>
      <c r="D9" s="64">
        <v>25000</v>
      </c>
      <c r="E9" s="103">
        <v>100425.82</v>
      </c>
      <c r="F9" s="64">
        <v>2510645500</v>
      </c>
      <c r="G9" s="80">
        <v>4.3166108680350618E-2</v>
      </c>
      <c r="H9" s="53"/>
      <c r="I9" s="94"/>
    </row>
    <row r="10" spans="1:9" x14ac:dyDescent="0.35">
      <c r="A10" s="51"/>
      <c r="B10" s="59" t="s">
        <v>383</v>
      </c>
      <c r="C10" s="49" t="s">
        <v>345</v>
      </c>
      <c r="D10" s="64">
        <v>25000</v>
      </c>
      <c r="E10" s="103">
        <v>100996.34</v>
      </c>
      <c r="F10" s="64">
        <v>2524908500</v>
      </c>
      <c r="G10" s="80">
        <v>4.3411335737737984E-2</v>
      </c>
      <c r="H10" s="53"/>
      <c r="I10" s="94"/>
    </row>
    <row r="11" spans="1:9" x14ac:dyDescent="0.35">
      <c r="A11" s="51"/>
      <c r="B11" s="59"/>
      <c r="C11" s="49" t="s">
        <v>346</v>
      </c>
      <c r="D11" s="64"/>
      <c r="E11" s="64"/>
      <c r="F11" s="64"/>
      <c r="G11" s="80"/>
      <c r="H11" s="105"/>
      <c r="I11" s="94"/>
    </row>
    <row r="12" spans="1:9" x14ac:dyDescent="0.35">
      <c r="A12" s="51" t="s">
        <v>296</v>
      </c>
      <c r="B12" s="57" t="s">
        <v>355</v>
      </c>
      <c r="C12" s="58" t="s">
        <v>313</v>
      </c>
      <c r="D12" s="63"/>
      <c r="E12" s="63"/>
      <c r="F12" s="63"/>
      <c r="G12" s="80"/>
      <c r="I12" s="94"/>
    </row>
    <row r="13" spans="1:9" x14ac:dyDescent="0.35">
      <c r="A13" s="51"/>
      <c r="B13" s="48" t="s">
        <v>356</v>
      </c>
      <c r="C13" s="49" t="s">
        <v>332</v>
      </c>
      <c r="D13" s="64"/>
      <c r="E13" s="64"/>
      <c r="F13" s="64"/>
      <c r="G13" s="80"/>
      <c r="I13" s="94"/>
    </row>
    <row r="14" spans="1:9" ht="20" x14ac:dyDescent="0.35">
      <c r="A14" s="51"/>
      <c r="B14" s="57" t="s">
        <v>357</v>
      </c>
      <c r="C14" s="58" t="s">
        <v>314</v>
      </c>
      <c r="D14" s="63"/>
      <c r="E14" s="63"/>
      <c r="F14" s="63">
        <v>46739337920</v>
      </c>
      <c r="G14" s="67">
        <v>0.80360024555531739</v>
      </c>
      <c r="I14" s="94"/>
    </row>
    <row r="15" spans="1:9" x14ac:dyDescent="0.35">
      <c r="A15" s="51" t="s">
        <v>297</v>
      </c>
      <c r="B15" s="57" t="s">
        <v>164</v>
      </c>
      <c r="C15" s="58" t="s">
        <v>315</v>
      </c>
      <c r="D15" s="63"/>
      <c r="E15" s="63"/>
      <c r="F15" s="63"/>
      <c r="G15" s="80"/>
      <c r="I15" s="94"/>
    </row>
    <row r="16" spans="1:9" x14ac:dyDescent="0.35">
      <c r="A16" s="51"/>
      <c r="B16" s="48" t="s">
        <v>358</v>
      </c>
      <c r="C16" s="49" t="s">
        <v>333</v>
      </c>
      <c r="D16" s="64"/>
      <c r="E16" s="64"/>
      <c r="F16" s="64"/>
      <c r="G16" s="80"/>
      <c r="I16" s="94"/>
    </row>
    <row r="17" spans="1:9" x14ac:dyDescent="0.35">
      <c r="A17" s="51"/>
      <c r="B17" s="48" t="s">
        <v>359</v>
      </c>
      <c r="C17" s="49" t="s">
        <v>334</v>
      </c>
      <c r="D17" s="64"/>
      <c r="E17" s="64"/>
      <c r="F17" s="129">
        <v>263345016</v>
      </c>
      <c r="G17" s="80">
        <v>4.5277517598899053E-3</v>
      </c>
      <c r="I17" s="94"/>
    </row>
    <row r="18" spans="1:9" x14ac:dyDescent="0.35">
      <c r="A18" s="51"/>
      <c r="B18" s="48" t="s">
        <v>360</v>
      </c>
      <c r="C18" s="49" t="s">
        <v>335</v>
      </c>
      <c r="D18" s="64"/>
      <c r="E18" s="64"/>
      <c r="F18" s="129">
        <v>15068493</v>
      </c>
      <c r="G18" s="80">
        <v>2.5907608481050092E-4</v>
      </c>
      <c r="I18" s="94"/>
    </row>
    <row r="19" spans="1:9" x14ac:dyDescent="0.35">
      <c r="A19" s="51"/>
      <c r="B19" s="48" t="s">
        <v>316</v>
      </c>
      <c r="C19" s="49" t="s">
        <v>336</v>
      </c>
      <c r="D19" s="64"/>
      <c r="E19" s="64"/>
      <c r="F19" s="129"/>
      <c r="G19" s="80"/>
      <c r="I19" s="94"/>
    </row>
    <row r="20" spans="1:9" x14ac:dyDescent="0.35">
      <c r="A20" s="51"/>
      <c r="B20" s="48" t="s">
        <v>361</v>
      </c>
      <c r="C20" s="49" t="s">
        <v>337</v>
      </c>
      <c r="D20" s="64"/>
      <c r="E20" s="64"/>
      <c r="F20" s="129"/>
      <c r="G20" s="80"/>
      <c r="I20" s="94"/>
    </row>
    <row r="21" spans="1:9" x14ac:dyDescent="0.35">
      <c r="A21" s="51"/>
      <c r="B21" s="48" t="s">
        <v>362</v>
      </c>
      <c r="C21" s="49" t="s">
        <v>338</v>
      </c>
      <c r="D21" s="64"/>
      <c r="E21" s="64"/>
      <c r="F21" s="129">
        <v>12540986</v>
      </c>
      <c r="G21" s="80">
        <v>2.1562007246134731E-4</v>
      </c>
      <c r="I21" s="94"/>
    </row>
    <row r="22" spans="1:9" x14ac:dyDescent="0.35">
      <c r="A22" s="51"/>
      <c r="B22" s="48" t="s">
        <v>363</v>
      </c>
      <c r="C22" s="49" t="s">
        <v>339</v>
      </c>
      <c r="D22" s="64"/>
      <c r="E22" s="64"/>
      <c r="F22" s="129"/>
      <c r="G22" s="80"/>
      <c r="I22" s="94"/>
    </row>
    <row r="23" spans="1:9" x14ac:dyDescent="0.35">
      <c r="A23" s="51"/>
      <c r="B23" s="48" t="s">
        <v>364</v>
      </c>
      <c r="C23" s="49" t="s">
        <v>340</v>
      </c>
      <c r="D23" s="64"/>
      <c r="E23" s="64"/>
      <c r="F23" s="129"/>
      <c r="G23" s="80"/>
      <c r="I23" s="94"/>
    </row>
    <row r="24" spans="1:9" s="61" customFormat="1" x14ac:dyDescent="0.35">
      <c r="A24" s="60"/>
      <c r="B24" s="57" t="s">
        <v>72</v>
      </c>
      <c r="C24" s="49" t="s">
        <v>344</v>
      </c>
      <c r="D24" s="64"/>
      <c r="E24" s="64"/>
      <c r="F24" s="130">
        <v>290954495</v>
      </c>
      <c r="G24" s="67">
        <v>5.0024479171617538E-3</v>
      </c>
      <c r="H24" s="2"/>
      <c r="I24" s="94"/>
    </row>
    <row r="25" spans="1:9" x14ac:dyDescent="0.35">
      <c r="A25" s="51" t="s">
        <v>298</v>
      </c>
      <c r="B25" s="57" t="s">
        <v>260</v>
      </c>
      <c r="C25" s="58" t="s">
        <v>317</v>
      </c>
      <c r="D25" s="63"/>
      <c r="E25" s="63"/>
      <c r="F25" s="130"/>
      <c r="G25" s="80"/>
      <c r="I25" s="94"/>
    </row>
    <row r="26" spans="1:9" x14ac:dyDescent="0.35">
      <c r="A26" s="51"/>
      <c r="B26" s="48" t="s">
        <v>365</v>
      </c>
      <c r="C26" s="49" t="s">
        <v>318</v>
      </c>
      <c r="D26" s="64"/>
      <c r="E26" s="64"/>
      <c r="F26" s="64">
        <v>1132131226</v>
      </c>
      <c r="G26" s="80">
        <v>1.9464993979410709E-2</v>
      </c>
      <c r="I26" s="94"/>
    </row>
    <row r="27" spans="1:9" x14ac:dyDescent="0.35">
      <c r="A27" s="51"/>
      <c r="B27" s="48" t="s">
        <v>366</v>
      </c>
      <c r="C27" s="49" t="s">
        <v>319</v>
      </c>
      <c r="D27" s="64"/>
      <c r="E27" s="64"/>
      <c r="F27" s="64">
        <v>10000000000</v>
      </c>
      <c r="G27" s="80">
        <v>0.17193231254811012</v>
      </c>
      <c r="I27" s="94"/>
    </row>
    <row r="28" spans="1:9" x14ac:dyDescent="0.35">
      <c r="A28" s="51"/>
      <c r="B28" s="48" t="s">
        <v>342</v>
      </c>
      <c r="C28" s="49" t="s">
        <v>320</v>
      </c>
      <c r="D28" s="64"/>
      <c r="E28" s="64"/>
      <c r="F28" s="64">
        <v>11132131226</v>
      </c>
      <c r="G28" s="80">
        <v>0.19139730652752082</v>
      </c>
      <c r="I28" s="94"/>
    </row>
    <row r="29" spans="1:9" x14ac:dyDescent="0.35">
      <c r="A29" s="51" t="s">
        <v>301</v>
      </c>
      <c r="B29" s="57" t="s">
        <v>367</v>
      </c>
      <c r="C29" s="58" t="s">
        <v>321</v>
      </c>
      <c r="D29" s="63"/>
      <c r="E29" s="63"/>
      <c r="F29" s="63">
        <v>58162423641</v>
      </c>
      <c r="G29" s="67">
        <v>1</v>
      </c>
      <c r="I29" s="94"/>
    </row>
    <row r="30" spans="1:9" x14ac:dyDescent="0.35">
      <c r="A30" s="52"/>
      <c r="B30" s="52"/>
      <c r="C30" s="52"/>
      <c r="D30" s="65"/>
      <c r="E30" s="65"/>
      <c r="F30" s="65"/>
      <c r="G30" s="68"/>
    </row>
  </sheetData>
  <conditionalFormatting sqref="F24:F25">
    <cfRule type="expression" dxfId="1" priority="4">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F35" sqref="F35"/>
    </sheetView>
  </sheetViews>
  <sheetFormatPr defaultRowHeight="14.5" x14ac:dyDescent="0.35"/>
  <cols>
    <col min="1" max="1" width="9.1796875" style="5"/>
    <col min="2" max="2" width="34.453125" customWidth="1"/>
    <col min="7" max="7" width="14.26953125" customWidth="1"/>
    <col min="8" max="8" width="19.81640625" customWidth="1"/>
    <col min="9" max="11" width="25.81640625" customWidth="1"/>
  </cols>
  <sheetData>
    <row r="1" spans="1:11" ht="15" customHeight="1" x14ac:dyDescent="0.35">
      <c r="A1" s="149" t="s">
        <v>71</v>
      </c>
      <c r="B1" s="147" t="s">
        <v>80</v>
      </c>
      <c r="C1" s="152" t="s">
        <v>91</v>
      </c>
      <c r="D1" s="147" t="s">
        <v>81</v>
      </c>
      <c r="E1" s="147" t="s">
        <v>82</v>
      </c>
      <c r="F1" s="147" t="s">
        <v>83</v>
      </c>
      <c r="G1" s="147" t="s">
        <v>84</v>
      </c>
      <c r="H1" s="150" t="s">
        <v>148</v>
      </c>
      <c r="I1" s="151"/>
      <c r="J1" s="150" t="s">
        <v>149</v>
      </c>
      <c r="K1" s="151"/>
    </row>
    <row r="2" spans="1:11" ht="28.5" customHeight="1" x14ac:dyDescent="0.35">
      <c r="A2" s="149"/>
      <c r="B2" s="148"/>
      <c r="C2" s="153"/>
      <c r="D2" s="148"/>
      <c r="E2" s="148"/>
      <c r="F2" s="148"/>
      <c r="G2" s="148"/>
      <c r="H2" s="24" t="s">
        <v>150</v>
      </c>
      <c r="I2" s="24" t="s">
        <v>151</v>
      </c>
      <c r="J2" s="24" t="s">
        <v>152</v>
      </c>
      <c r="K2" s="24" t="s">
        <v>151</v>
      </c>
    </row>
    <row r="3" spans="1:11" ht="15.5" x14ac:dyDescent="0.35">
      <c r="A3" s="25">
        <v>1</v>
      </c>
      <c r="B3" s="23" t="s">
        <v>202</v>
      </c>
      <c r="C3" s="23" t="s">
        <v>73</v>
      </c>
      <c r="D3" s="22"/>
      <c r="E3" s="22"/>
      <c r="F3" s="22"/>
      <c r="G3" s="22"/>
      <c r="H3" s="22"/>
      <c r="I3" s="22"/>
      <c r="J3" s="22"/>
      <c r="K3" s="22"/>
    </row>
    <row r="4" spans="1:11" ht="15.5" x14ac:dyDescent="0.35">
      <c r="A4" s="25" t="s">
        <v>96</v>
      </c>
      <c r="B4" s="23" t="s">
        <v>201</v>
      </c>
      <c r="C4" s="23" t="s">
        <v>74</v>
      </c>
      <c r="D4" s="22"/>
      <c r="E4" s="22"/>
      <c r="F4" s="22"/>
      <c r="G4" s="22"/>
      <c r="H4" s="22"/>
      <c r="I4" s="22"/>
      <c r="J4" s="22"/>
      <c r="K4" s="22"/>
    </row>
    <row r="5" spans="1:11" ht="15.5" x14ac:dyDescent="0.35">
      <c r="A5" s="25">
        <v>2</v>
      </c>
      <c r="B5" s="23" t="s">
        <v>200</v>
      </c>
      <c r="C5" s="23" t="s">
        <v>102</v>
      </c>
      <c r="D5" s="22"/>
      <c r="E5" s="22"/>
      <c r="F5" s="22"/>
      <c r="G5" s="22"/>
      <c r="H5" s="22"/>
      <c r="I5" s="22"/>
      <c r="J5" s="22"/>
      <c r="K5" s="22"/>
    </row>
    <row r="6" spans="1:11" ht="15.5" x14ac:dyDescent="0.35">
      <c r="A6" s="25" t="s">
        <v>100</v>
      </c>
      <c r="B6" s="23" t="s">
        <v>199</v>
      </c>
      <c r="C6" s="23" t="s">
        <v>75</v>
      </c>
      <c r="D6" s="22"/>
      <c r="E6" s="22"/>
      <c r="F6" s="22"/>
      <c r="G6" s="22"/>
      <c r="H6" s="22"/>
      <c r="I6" s="22"/>
      <c r="J6" s="22"/>
      <c r="K6" s="22"/>
    </row>
    <row r="7" spans="1:11" ht="20" x14ac:dyDescent="0.35">
      <c r="A7" s="26" t="s">
        <v>191</v>
      </c>
      <c r="B7" s="23" t="s">
        <v>198</v>
      </c>
      <c r="C7" s="23" t="s">
        <v>76</v>
      </c>
      <c r="D7" s="22"/>
      <c r="E7" s="22"/>
      <c r="F7" s="22"/>
      <c r="G7" s="22"/>
      <c r="H7" s="22"/>
      <c r="I7" s="22"/>
      <c r="J7" s="22"/>
      <c r="K7" s="22"/>
    </row>
    <row r="8" spans="1:11" ht="15.5" x14ac:dyDescent="0.35">
      <c r="A8" s="25">
        <v>3</v>
      </c>
      <c r="B8" s="23" t="s">
        <v>197</v>
      </c>
      <c r="C8" s="23" t="s">
        <v>103</v>
      </c>
      <c r="D8" s="22"/>
      <c r="E8" s="22"/>
      <c r="F8" s="22"/>
      <c r="G8" s="22"/>
      <c r="H8" s="22"/>
      <c r="I8" s="22"/>
      <c r="J8" s="22"/>
      <c r="K8" s="22"/>
    </row>
    <row r="9" spans="1:11" ht="15.5" x14ac:dyDescent="0.35">
      <c r="A9" s="25" t="s">
        <v>98</v>
      </c>
      <c r="B9" s="23" t="s">
        <v>196</v>
      </c>
      <c r="C9" s="23" t="s">
        <v>77</v>
      </c>
      <c r="D9" s="22"/>
      <c r="E9" s="22"/>
      <c r="F9" s="22"/>
      <c r="G9" s="22"/>
      <c r="H9" s="22"/>
      <c r="I9" s="22"/>
      <c r="J9" s="22"/>
      <c r="K9" s="22"/>
    </row>
    <row r="10" spans="1:11" ht="20" x14ac:dyDescent="0.35">
      <c r="A10" s="25">
        <v>4</v>
      </c>
      <c r="B10" s="23" t="s">
        <v>195</v>
      </c>
      <c r="C10" s="23" t="s">
        <v>104</v>
      </c>
      <c r="D10" s="22"/>
      <c r="E10" s="22"/>
      <c r="F10" s="22"/>
      <c r="G10" s="22"/>
      <c r="H10" s="22"/>
      <c r="I10" s="22"/>
      <c r="J10" s="22"/>
      <c r="K10" s="22"/>
    </row>
    <row r="11" spans="1:11" s="2" customFormat="1" ht="15.5" x14ac:dyDescent="0.35">
      <c r="A11" s="25" t="s">
        <v>122</v>
      </c>
      <c r="B11" s="23" t="s">
        <v>194</v>
      </c>
      <c r="C11" s="23" t="s">
        <v>78</v>
      </c>
      <c r="D11" s="22"/>
      <c r="E11" s="22"/>
      <c r="F11" s="22"/>
      <c r="G11" s="22"/>
      <c r="H11" s="22"/>
      <c r="I11" s="22"/>
      <c r="J11" s="22"/>
      <c r="K11" s="22"/>
    </row>
    <row r="12" spans="1:11" ht="20" x14ac:dyDescent="0.35">
      <c r="A12" s="25" t="s">
        <v>192</v>
      </c>
      <c r="B12" s="23" t="s">
        <v>193</v>
      </c>
      <c r="C12" s="23" t="s">
        <v>79</v>
      </c>
      <c r="D12" s="22"/>
      <c r="E12" s="22"/>
      <c r="F12" s="22"/>
      <c r="G12" s="22"/>
      <c r="H12" s="22"/>
      <c r="I12" s="22"/>
      <c r="J12" s="22"/>
      <c r="K12" s="22"/>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6"/>
  <sheetViews>
    <sheetView topLeftCell="A10" workbookViewId="0">
      <selection activeCell="G27" sqref="G27"/>
    </sheetView>
  </sheetViews>
  <sheetFormatPr defaultColWidth="9.1796875" defaultRowHeight="14.5" x14ac:dyDescent="0.35"/>
  <cols>
    <col min="1" max="1" width="9.1796875" style="4"/>
    <col min="2" max="2" width="54.453125" style="36" customWidth="1"/>
    <col min="3" max="3" width="9.1796875" style="36"/>
    <col min="4" max="4" width="18" style="44" bestFit="1" customWidth="1"/>
    <col min="5" max="5" width="19.54296875" style="43" customWidth="1"/>
    <col min="6" max="16384" width="9.1796875" style="36"/>
  </cols>
  <sheetData>
    <row r="1" spans="1:10" x14ac:dyDescent="0.35">
      <c r="A1" s="42" t="s">
        <v>71</v>
      </c>
      <c r="B1" s="40" t="s">
        <v>92</v>
      </c>
      <c r="C1" s="37" t="s">
        <v>91</v>
      </c>
      <c r="D1" s="47" t="s">
        <v>389</v>
      </c>
      <c r="E1" s="47" t="s">
        <v>388</v>
      </c>
    </row>
    <row r="2" spans="1:10" x14ac:dyDescent="0.35">
      <c r="A2" s="39" t="s">
        <v>256</v>
      </c>
      <c r="B2" s="41" t="s">
        <v>204</v>
      </c>
      <c r="C2" s="38" t="s">
        <v>48</v>
      </c>
      <c r="D2" s="70"/>
      <c r="E2" s="70"/>
    </row>
    <row r="3" spans="1:10" ht="20" x14ac:dyDescent="0.35">
      <c r="A3" s="39" t="s">
        <v>258</v>
      </c>
      <c r="B3" s="41" t="s">
        <v>203</v>
      </c>
      <c r="C3" s="38" t="s">
        <v>49</v>
      </c>
      <c r="D3" s="70">
        <v>1.5005259646813275E-2</v>
      </c>
      <c r="E3" s="70">
        <v>1.5005481514847176E-2</v>
      </c>
      <c r="G3" s="36">
        <v>1.5005481514847176E-2</v>
      </c>
      <c r="H3" s="36">
        <v>1.5005259646813275E-2</v>
      </c>
      <c r="I3" s="168">
        <f>D3-H3</f>
        <v>0</v>
      </c>
      <c r="J3" s="168">
        <f>E3-G3</f>
        <v>0</v>
      </c>
    </row>
    <row r="4" spans="1:10" ht="20" x14ac:dyDescent="0.35">
      <c r="A4" s="39" t="s">
        <v>263</v>
      </c>
      <c r="B4" s="41" t="s">
        <v>205</v>
      </c>
      <c r="C4" s="38" t="s">
        <v>50</v>
      </c>
      <c r="D4" s="70">
        <v>2.2982763547114466E-3</v>
      </c>
      <c r="E4" s="70">
        <v>2.0776479871509081E-3</v>
      </c>
      <c r="G4" s="36">
        <v>2.0776479871509081E-3</v>
      </c>
      <c r="H4" s="36">
        <v>2.2982763547114466E-3</v>
      </c>
      <c r="I4" s="168">
        <f t="shared" ref="I4:I26" si="0">D4-H4</f>
        <v>0</v>
      </c>
      <c r="J4" s="168">
        <f t="shared" ref="J4:J26" si="1">E4-G4</f>
        <v>0</v>
      </c>
    </row>
    <row r="5" spans="1:10" ht="30" x14ac:dyDescent="0.35">
      <c r="A5" s="39" t="s">
        <v>282</v>
      </c>
      <c r="B5" s="41" t="s">
        <v>206</v>
      </c>
      <c r="C5" s="38" t="s">
        <v>145</v>
      </c>
      <c r="D5" s="70">
        <v>3.5446828861709929E-3</v>
      </c>
      <c r="E5" s="70">
        <v>3.1839260593235436E-3</v>
      </c>
      <c r="G5" s="36">
        <v>3.1839260593235436E-3</v>
      </c>
      <c r="H5" s="36">
        <v>3.5446828861709929E-3</v>
      </c>
      <c r="I5" s="168">
        <f t="shared" si="0"/>
        <v>0</v>
      </c>
      <c r="J5" s="168">
        <f t="shared" si="1"/>
        <v>0</v>
      </c>
    </row>
    <row r="6" spans="1:10" ht="20" x14ac:dyDescent="0.35">
      <c r="A6" s="39" t="s">
        <v>265</v>
      </c>
      <c r="B6" s="41" t="s">
        <v>207</v>
      </c>
      <c r="C6" s="38" t="s">
        <v>51</v>
      </c>
      <c r="D6" s="70">
        <v>1.4979352955988476E-3</v>
      </c>
      <c r="E6" s="70">
        <v>1.4382760765695186E-3</v>
      </c>
      <c r="G6" s="36">
        <v>1.4382760765695186E-3</v>
      </c>
      <c r="H6" s="36">
        <v>1.4979352955988476E-3</v>
      </c>
      <c r="I6" s="168">
        <f t="shared" si="0"/>
        <v>0</v>
      </c>
      <c r="J6" s="168">
        <f t="shared" si="1"/>
        <v>0</v>
      </c>
    </row>
    <row r="7" spans="1:10" ht="20" x14ac:dyDescent="0.35">
      <c r="A7" s="39" t="s">
        <v>266</v>
      </c>
      <c r="B7" s="41" t="s">
        <v>208</v>
      </c>
      <c r="C7" s="38" t="s">
        <v>146</v>
      </c>
      <c r="D7" s="70">
        <v>0</v>
      </c>
      <c r="E7" s="70">
        <v>0</v>
      </c>
      <c r="G7" s="36">
        <v>0</v>
      </c>
      <c r="H7" s="36">
        <v>0</v>
      </c>
      <c r="I7" s="168">
        <f t="shared" si="0"/>
        <v>0</v>
      </c>
      <c r="J7" s="168">
        <f t="shared" si="1"/>
        <v>0</v>
      </c>
    </row>
    <row r="8" spans="1:10" ht="20" x14ac:dyDescent="0.35">
      <c r="A8" s="39" t="s">
        <v>267</v>
      </c>
      <c r="B8" s="41" t="s">
        <v>209</v>
      </c>
      <c r="C8" s="38" t="s">
        <v>147</v>
      </c>
      <c r="D8" s="70">
        <v>0</v>
      </c>
      <c r="E8" s="70">
        <v>0</v>
      </c>
      <c r="G8" s="36">
        <v>0</v>
      </c>
      <c r="H8" s="36">
        <v>0</v>
      </c>
      <c r="I8" s="168">
        <f t="shared" si="0"/>
        <v>0</v>
      </c>
      <c r="J8" s="168">
        <f t="shared" si="1"/>
        <v>0</v>
      </c>
    </row>
    <row r="9" spans="1:10" ht="20" x14ac:dyDescent="0.35">
      <c r="A9" s="39" t="s">
        <v>268</v>
      </c>
      <c r="B9" s="41" t="s">
        <v>210</v>
      </c>
      <c r="C9" s="38" t="s">
        <v>52</v>
      </c>
      <c r="D9" s="70">
        <v>0</v>
      </c>
      <c r="E9" s="70">
        <v>0</v>
      </c>
      <c r="G9" s="36">
        <v>0</v>
      </c>
      <c r="H9" s="36">
        <v>0</v>
      </c>
      <c r="I9" s="168">
        <f t="shared" si="0"/>
        <v>0</v>
      </c>
      <c r="J9" s="168">
        <f t="shared" si="1"/>
        <v>0</v>
      </c>
    </row>
    <row r="10" spans="1:10" x14ac:dyDescent="0.35">
      <c r="A10" s="39" t="s">
        <v>269</v>
      </c>
      <c r="B10" s="41" t="s">
        <v>211</v>
      </c>
      <c r="C10" s="38" t="s">
        <v>53</v>
      </c>
      <c r="D10" s="70">
        <v>2.2609718327393374E-2</v>
      </c>
      <c r="E10" s="70">
        <v>2.2150893916971982E-2</v>
      </c>
      <c r="G10" s="36">
        <v>2.2150893916971982E-2</v>
      </c>
      <c r="H10" s="36">
        <v>2.2609718327393374E-2</v>
      </c>
      <c r="I10" s="168">
        <f t="shared" si="0"/>
        <v>0</v>
      </c>
      <c r="J10" s="168">
        <f t="shared" si="1"/>
        <v>0</v>
      </c>
    </row>
    <row r="11" spans="1:10" ht="20" x14ac:dyDescent="0.35">
      <c r="A11" s="39" t="s">
        <v>271</v>
      </c>
      <c r="B11" s="41" t="s">
        <v>322</v>
      </c>
      <c r="C11" s="38" t="s">
        <v>54</v>
      </c>
      <c r="D11" s="70">
        <v>-0.66344033607800146</v>
      </c>
      <c r="E11" s="70">
        <v>-8.7989600102312202E-2</v>
      </c>
      <c r="G11" s="36">
        <v>-8.7989600102312202E-2</v>
      </c>
      <c r="H11" s="36">
        <v>-0.66344048624365837</v>
      </c>
      <c r="I11" s="168">
        <f t="shared" si="0"/>
        <v>1.5016565690917361E-7</v>
      </c>
      <c r="J11" s="168">
        <f t="shared" si="1"/>
        <v>0</v>
      </c>
    </row>
    <row r="12" spans="1:10" x14ac:dyDescent="0.35">
      <c r="A12" s="39" t="s">
        <v>272</v>
      </c>
      <c r="B12" s="41" t="s">
        <v>323</v>
      </c>
      <c r="C12" s="38" t="s">
        <v>55</v>
      </c>
      <c r="D12" s="71"/>
      <c r="E12" s="71"/>
      <c r="I12" s="168">
        <f t="shared" si="0"/>
        <v>0</v>
      </c>
      <c r="J12" s="168">
        <f t="shared" si="1"/>
        <v>0</v>
      </c>
    </row>
    <row r="13" spans="1:10" x14ac:dyDescent="0.35">
      <c r="A13" s="39" t="s">
        <v>273</v>
      </c>
      <c r="B13" s="41" t="s">
        <v>212</v>
      </c>
      <c r="C13" s="38" t="s">
        <v>56</v>
      </c>
      <c r="D13" s="71"/>
      <c r="E13" s="71"/>
      <c r="I13" s="168">
        <f t="shared" si="0"/>
        <v>0</v>
      </c>
      <c r="J13" s="168">
        <f t="shared" si="1"/>
        <v>0</v>
      </c>
    </row>
    <row r="14" spans="1:10" x14ac:dyDescent="0.35">
      <c r="A14" s="39" t="s">
        <v>324</v>
      </c>
      <c r="B14" s="41" t="s">
        <v>241</v>
      </c>
      <c r="C14" s="38" t="s">
        <v>57</v>
      </c>
      <c r="D14" s="79">
        <v>60736338426</v>
      </c>
      <c r="E14" s="79">
        <v>61307117432</v>
      </c>
      <c r="G14" s="36">
        <v>61307117430</v>
      </c>
      <c r="H14" s="36">
        <v>60736338426</v>
      </c>
      <c r="I14" s="168">
        <f t="shared" si="0"/>
        <v>0</v>
      </c>
      <c r="J14" s="168">
        <f t="shared" si="1"/>
        <v>2</v>
      </c>
    </row>
    <row r="15" spans="1:10" x14ac:dyDescent="0.35">
      <c r="A15" s="39" t="s">
        <v>325</v>
      </c>
      <c r="B15" s="41" t="s">
        <v>242</v>
      </c>
      <c r="C15" s="38" t="s">
        <v>58</v>
      </c>
      <c r="D15" s="79">
        <v>5000000</v>
      </c>
      <c r="E15" s="79">
        <v>5000000</v>
      </c>
      <c r="G15" s="36">
        <v>5000000</v>
      </c>
      <c r="H15" s="36">
        <v>5000000</v>
      </c>
      <c r="I15" s="168">
        <f t="shared" si="0"/>
        <v>0</v>
      </c>
      <c r="J15" s="168">
        <f t="shared" si="1"/>
        <v>0</v>
      </c>
    </row>
    <row r="16" spans="1:10" x14ac:dyDescent="0.35">
      <c r="A16" s="39" t="s">
        <v>274</v>
      </c>
      <c r="B16" s="41" t="s">
        <v>213</v>
      </c>
      <c r="C16" s="38" t="s">
        <v>59</v>
      </c>
      <c r="D16" s="79"/>
      <c r="E16" s="73"/>
      <c r="I16" s="168">
        <f t="shared" si="0"/>
        <v>0</v>
      </c>
      <c r="J16" s="168">
        <f t="shared" si="1"/>
        <v>0</v>
      </c>
    </row>
    <row r="17" spans="1:10" x14ac:dyDescent="0.35">
      <c r="A17" s="39" t="s">
        <v>275</v>
      </c>
      <c r="B17" s="41" t="s">
        <v>243</v>
      </c>
      <c r="C17" s="38" t="s">
        <v>60</v>
      </c>
      <c r="D17" s="79"/>
      <c r="E17" s="79"/>
      <c r="I17" s="168">
        <f t="shared" si="0"/>
        <v>0</v>
      </c>
      <c r="J17" s="168">
        <f t="shared" si="1"/>
        <v>0</v>
      </c>
    </row>
    <row r="18" spans="1:10" x14ac:dyDescent="0.35">
      <c r="A18" s="39" t="s">
        <v>326</v>
      </c>
      <c r="B18" s="41" t="s">
        <v>61</v>
      </c>
      <c r="C18" s="38" t="s">
        <v>62</v>
      </c>
      <c r="D18" s="79"/>
      <c r="E18" s="79"/>
      <c r="I18" s="168">
        <f t="shared" si="0"/>
        <v>0</v>
      </c>
      <c r="J18" s="168">
        <f t="shared" si="1"/>
        <v>0</v>
      </c>
    </row>
    <row r="19" spans="1:10" x14ac:dyDescent="0.35">
      <c r="A19" s="39" t="s">
        <v>276</v>
      </c>
      <c r="B19" s="41" t="s">
        <v>244</v>
      </c>
      <c r="C19" s="38" t="s">
        <v>63</v>
      </c>
      <c r="D19" s="79"/>
      <c r="E19" s="73"/>
      <c r="I19" s="168">
        <f t="shared" si="0"/>
        <v>0</v>
      </c>
      <c r="J19" s="168">
        <f t="shared" si="1"/>
        <v>0</v>
      </c>
    </row>
    <row r="20" spans="1:10" x14ac:dyDescent="0.35">
      <c r="A20" s="39" t="s">
        <v>327</v>
      </c>
      <c r="B20" s="41" t="s">
        <v>245</v>
      </c>
      <c r="C20" s="38" t="s">
        <v>64</v>
      </c>
      <c r="D20" s="79">
        <v>57542871969</v>
      </c>
      <c r="E20" s="73">
        <v>60736338426</v>
      </c>
      <c r="G20" s="36">
        <v>60736338426</v>
      </c>
      <c r="H20" s="36">
        <v>57542871967</v>
      </c>
      <c r="I20" s="168">
        <f t="shared" si="0"/>
        <v>2</v>
      </c>
      <c r="J20" s="168">
        <f t="shared" si="1"/>
        <v>0</v>
      </c>
    </row>
    <row r="21" spans="1:10" x14ac:dyDescent="0.35">
      <c r="A21" s="39" t="s">
        <v>328</v>
      </c>
      <c r="B21" s="41" t="s">
        <v>246</v>
      </c>
      <c r="C21" s="38" t="s">
        <v>65</v>
      </c>
      <c r="D21" s="79">
        <v>5000000</v>
      </c>
      <c r="E21" s="73">
        <v>5000000</v>
      </c>
      <c r="G21" s="36">
        <v>5000000</v>
      </c>
      <c r="H21" s="36">
        <v>5000000</v>
      </c>
      <c r="I21" s="168">
        <f t="shared" si="0"/>
        <v>0</v>
      </c>
      <c r="J21" s="168">
        <f t="shared" si="1"/>
        <v>0</v>
      </c>
    </row>
    <row r="22" spans="1:10" ht="20" x14ac:dyDescent="0.35">
      <c r="A22" s="39" t="s">
        <v>277</v>
      </c>
      <c r="B22" s="41" t="s">
        <v>247</v>
      </c>
      <c r="C22" s="38" t="s">
        <v>66</v>
      </c>
      <c r="D22" s="144">
        <v>8.0000000000000007E-5</v>
      </c>
      <c r="E22" s="104">
        <v>8.0000000000000007E-5</v>
      </c>
      <c r="G22" s="36">
        <v>8.0000000000000007E-5</v>
      </c>
      <c r="H22" s="36">
        <v>8.0000000000000007E-5</v>
      </c>
      <c r="I22" s="168">
        <f t="shared" si="0"/>
        <v>0</v>
      </c>
      <c r="J22" s="168">
        <f t="shared" si="1"/>
        <v>0</v>
      </c>
    </row>
    <row r="23" spans="1:10" x14ac:dyDescent="0.35">
      <c r="A23" s="39" t="s">
        <v>283</v>
      </c>
      <c r="B23" s="41" t="s">
        <v>248</v>
      </c>
      <c r="C23" s="38" t="s">
        <v>67</v>
      </c>
      <c r="D23" s="144">
        <v>0.97453000000000001</v>
      </c>
      <c r="E23" s="104">
        <v>0.97450999999999999</v>
      </c>
      <c r="G23" s="36">
        <v>0.97450999999999999</v>
      </c>
      <c r="H23" s="36">
        <v>0.97453400000000001</v>
      </c>
      <c r="I23" s="168">
        <f t="shared" si="0"/>
        <v>-4.0000000000040004E-6</v>
      </c>
      <c r="J23" s="168">
        <f t="shared" si="1"/>
        <v>0</v>
      </c>
    </row>
    <row r="24" spans="1:10" x14ac:dyDescent="0.35">
      <c r="A24" s="39" t="s">
        <v>284</v>
      </c>
      <c r="B24" s="41" t="s">
        <v>249</v>
      </c>
      <c r="C24" s="38" t="s">
        <v>68</v>
      </c>
      <c r="D24" s="144">
        <v>1.61E-2</v>
      </c>
      <c r="E24" s="104">
        <v>1.061E-2</v>
      </c>
      <c r="G24" s="36">
        <v>1.061E-2</v>
      </c>
      <c r="H24" s="36">
        <v>1.1606E-2</v>
      </c>
      <c r="I24" s="168">
        <f t="shared" si="0"/>
        <v>4.4939999999999997E-3</v>
      </c>
      <c r="J24" s="168">
        <f t="shared" si="1"/>
        <v>0</v>
      </c>
    </row>
    <row r="25" spans="1:10" x14ac:dyDescent="0.35">
      <c r="A25" s="39" t="s">
        <v>286</v>
      </c>
      <c r="B25" s="41" t="s">
        <v>329</v>
      </c>
      <c r="C25" s="38" t="s">
        <v>69</v>
      </c>
      <c r="D25" s="145">
        <v>175</v>
      </c>
      <c r="E25" s="84">
        <v>176</v>
      </c>
      <c r="G25" s="36">
        <v>176</v>
      </c>
      <c r="H25" s="36">
        <v>175</v>
      </c>
      <c r="I25" s="168">
        <f t="shared" si="0"/>
        <v>0</v>
      </c>
      <c r="J25" s="168">
        <f t="shared" si="1"/>
        <v>0</v>
      </c>
    </row>
    <row r="26" spans="1:10" x14ac:dyDescent="0.35">
      <c r="A26" s="39" t="s">
        <v>287</v>
      </c>
      <c r="B26" s="41" t="s">
        <v>330</v>
      </c>
      <c r="C26" s="38" t="s">
        <v>70</v>
      </c>
      <c r="D26" s="85">
        <v>11508.57</v>
      </c>
      <c r="E26" s="84">
        <v>12147.26</v>
      </c>
      <c r="G26" s="36">
        <v>12147.26</v>
      </c>
      <c r="H26" s="36">
        <v>11508.57</v>
      </c>
      <c r="I26" s="168">
        <f t="shared" si="0"/>
        <v>0</v>
      </c>
      <c r="J26" s="168">
        <f t="shared" si="1"/>
        <v>0</v>
      </c>
    </row>
  </sheetData>
  <conditionalFormatting sqref="D26">
    <cfRule type="expression" dxfId="0" priority="29">
      <formula>#REF!=1</formula>
    </cfRule>
  </conditionalFormatting>
  <pageMargins left="0.70866141732283472" right="0.70866141732283472" top="0.74803149606299213" bottom="0.74803149606299213" header="0.31496062992125984" footer="0.31496062992125984"/>
  <pageSetup scale="6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20" sqref="F20"/>
    </sheetView>
  </sheetViews>
  <sheetFormatPr defaultRowHeight="14.5" x14ac:dyDescent="0.35"/>
  <cols>
    <col min="2" max="2" width="22.1796875" customWidth="1"/>
    <col min="3" max="3" width="17.1796875" customWidth="1"/>
    <col min="4" max="4" width="23.26953125" style="1" bestFit="1" customWidth="1"/>
    <col min="5" max="5" width="25" style="1" bestFit="1" customWidth="1"/>
    <col min="6" max="6" width="21.7265625" style="1" customWidth="1"/>
    <col min="7" max="7" width="20.453125" style="1" bestFit="1" customWidth="1"/>
    <col min="8" max="8" width="23.1796875" style="1" bestFit="1" customWidth="1"/>
  </cols>
  <sheetData>
    <row r="1" spans="1:8" ht="25.5" customHeight="1" x14ac:dyDescent="0.35">
      <c r="A1" s="158" t="s">
        <v>85</v>
      </c>
      <c r="B1" s="158" t="s">
        <v>86</v>
      </c>
      <c r="C1" s="158" t="s">
        <v>87</v>
      </c>
      <c r="D1" s="155" t="s">
        <v>115</v>
      </c>
      <c r="E1" s="156"/>
      <c r="F1" s="157"/>
      <c r="G1" s="154" t="s">
        <v>88</v>
      </c>
      <c r="H1" s="154" t="s">
        <v>89</v>
      </c>
    </row>
    <row r="2" spans="1:8" ht="52" x14ac:dyDescent="0.35">
      <c r="A2" s="158"/>
      <c r="B2" s="158"/>
      <c r="C2" s="158"/>
      <c r="D2" s="28" t="s">
        <v>90</v>
      </c>
      <c r="E2" s="28" t="s">
        <v>114</v>
      </c>
      <c r="F2" s="28" t="s">
        <v>113</v>
      </c>
      <c r="G2" s="154"/>
      <c r="H2" s="154"/>
    </row>
    <row r="3" spans="1:8" s="3" customFormat="1" x14ac:dyDescent="0.35">
      <c r="A3" s="33" t="s">
        <v>105</v>
      </c>
      <c r="B3" s="33" t="s">
        <v>106</v>
      </c>
      <c r="C3" s="34" t="s">
        <v>107</v>
      </c>
      <c r="D3" s="34" t="s">
        <v>108</v>
      </c>
      <c r="E3" s="33" t="s">
        <v>109</v>
      </c>
      <c r="F3" s="33" t="s">
        <v>110</v>
      </c>
      <c r="G3" s="34" t="s">
        <v>111</v>
      </c>
      <c r="H3" s="34" t="s">
        <v>112</v>
      </c>
    </row>
    <row r="4" spans="1:8" s="56" customFormat="1" x14ac:dyDescent="0.35">
      <c r="A4" s="106" t="s">
        <v>379</v>
      </c>
      <c r="B4" s="106"/>
      <c r="C4" s="107"/>
      <c r="D4" s="108"/>
      <c r="E4" s="108"/>
      <c r="F4" s="109"/>
      <c r="G4" s="110"/>
      <c r="H4" s="110"/>
    </row>
    <row r="5" spans="1:8" s="56" customFormat="1" x14ac:dyDescent="0.35">
      <c r="A5" s="106" t="s">
        <v>380</v>
      </c>
      <c r="B5" s="106"/>
      <c r="C5" s="107"/>
      <c r="D5" s="108"/>
      <c r="E5" s="108"/>
      <c r="F5" s="109"/>
      <c r="G5" s="110"/>
      <c r="H5" s="110"/>
    </row>
    <row r="6" spans="1:8" s="56" customFormat="1" x14ac:dyDescent="0.35">
      <c r="A6" s="111" t="s">
        <v>72</v>
      </c>
      <c r="B6" s="112"/>
      <c r="C6" s="112"/>
      <c r="D6" s="113"/>
      <c r="E6" s="113"/>
      <c r="F6" s="109"/>
      <c r="G6" s="114"/>
      <c r="H6" s="114"/>
    </row>
    <row r="9" spans="1:8" x14ac:dyDescent="0.35">
      <c r="D9" s="21"/>
      <c r="E9" s="21"/>
    </row>
    <row r="10" spans="1:8" x14ac:dyDescent="0.3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topLeftCell="A10" workbookViewId="0">
      <selection activeCell="B3" sqref="B3"/>
    </sheetView>
  </sheetViews>
  <sheetFormatPr defaultRowHeight="14.5" x14ac:dyDescent="0.35"/>
  <cols>
    <col min="1" max="1" width="4.453125" customWidth="1"/>
    <col min="2" max="2" width="29.54296875" customWidth="1"/>
    <col min="3" max="3" width="15.1796875" customWidth="1"/>
    <col min="4" max="4" width="31.81640625" customWidth="1"/>
    <col min="5" max="5" width="20.81640625" customWidth="1"/>
    <col min="6" max="6" width="21.453125" customWidth="1"/>
    <col min="7" max="7" width="32.1796875" customWidth="1"/>
  </cols>
  <sheetData>
    <row r="1" spans="1:7" ht="15.75" customHeight="1" x14ac:dyDescent="0.35">
      <c r="A1" s="159" t="s">
        <v>71</v>
      </c>
      <c r="B1" s="159" t="s">
        <v>116</v>
      </c>
      <c r="C1" s="159" t="s">
        <v>91</v>
      </c>
      <c r="D1" s="161" t="s">
        <v>117</v>
      </c>
      <c r="E1" s="163" t="s">
        <v>118</v>
      </c>
      <c r="F1" s="164"/>
      <c r="G1" s="165"/>
    </row>
    <row r="2" spans="1:7" ht="20" x14ac:dyDescent="0.35">
      <c r="A2" s="160"/>
      <c r="B2" s="160"/>
      <c r="C2" s="160"/>
      <c r="D2" s="162"/>
      <c r="E2" s="31" t="s">
        <v>119</v>
      </c>
      <c r="F2" s="30" t="s">
        <v>120</v>
      </c>
      <c r="G2" s="30" t="s">
        <v>121</v>
      </c>
    </row>
    <row r="3" spans="1:7" ht="50" x14ac:dyDescent="0.35">
      <c r="A3" s="27" t="s">
        <v>96</v>
      </c>
      <c r="B3" s="27" t="s">
        <v>124</v>
      </c>
      <c r="C3" s="27">
        <v>2319</v>
      </c>
      <c r="D3" s="29"/>
      <c r="E3" s="29"/>
      <c r="F3" s="29"/>
      <c r="G3" s="29"/>
    </row>
    <row r="4" spans="1:7" ht="70" x14ac:dyDescent="0.35">
      <c r="A4" s="27" t="s">
        <v>100</v>
      </c>
      <c r="B4" s="32" t="s">
        <v>125</v>
      </c>
      <c r="C4" s="27" t="s">
        <v>153</v>
      </c>
      <c r="D4" s="29"/>
      <c r="E4" s="29"/>
      <c r="F4" s="29"/>
      <c r="G4" s="29"/>
    </row>
    <row r="5" spans="1:7" ht="60" x14ac:dyDescent="0.35">
      <c r="A5" s="27" t="s">
        <v>98</v>
      </c>
      <c r="B5" s="27" t="s">
        <v>126</v>
      </c>
      <c r="C5" s="27" t="s">
        <v>154</v>
      </c>
      <c r="D5" s="29"/>
      <c r="E5" s="29"/>
      <c r="F5" s="29"/>
      <c r="G5" s="29"/>
    </row>
    <row r="6" spans="1:7" ht="20" x14ac:dyDescent="0.35">
      <c r="A6" s="27" t="s">
        <v>122</v>
      </c>
      <c r="B6" s="27" t="s">
        <v>127</v>
      </c>
      <c r="C6" s="27" t="s">
        <v>155</v>
      </c>
      <c r="D6" s="29"/>
      <c r="E6" s="29"/>
      <c r="F6" s="29"/>
      <c r="G6" s="29"/>
    </row>
    <row r="7" spans="1:7" ht="30" x14ac:dyDescent="0.35">
      <c r="A7" s="27" t="s">
        <v>101</v>
      </c>
      <c r="B7" s="27" t="s">
        <v>129</v>
      </c>
      <c r="C7" s="27" t="s">
        <v>156</v>
      </c>
      <c r="D7" s="29"/>
      <c r="E7" s="29"/>
      <c r="F7" s="29"/>
      <c r="G7" s="29"/>
    </row>
    <row r="8" spans="1:7" ht="20" x14ac:dyDescent="0.35">
      <c r="A8" s="27" t="s">
        <v>123</v>
      </c>
      <c r="B8" s="27" t="s">
        <v>128</v>
      </c>
      <c r="C8" s="27" t="s">
        <v>157</v>
      </c>
      <c r="D8" s="29"/>
      <c r="E8" s="29"/>
      <c r="F8" s="29"/>
      <c r="G8" s="29"/>
    </row>
    <row r="9" spans="1:7" x14ac:dyDescent="0.35">
      <c r="A9" s="30"/>
      <c r="B9" s="30"/>
      <c r="C9" s="30"/>
      <c r="D9" s="30"/>
      <c r="E9" s="30"/>
      <c r="F9" s="30"/>
      <c r="G9" s="30"/>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O31" sqref="O31"/>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Tong Quat</vt:lpstr>
      <vt:lpstr>BCTaiSan_06116 </vt:lpstr>
      <vt:lpstr>BCKetQuaHoatDong_06117</vt:lpstr>
      <vt:lpstr>BCDanhMucDauTu_06118</vt:lpstr>
      <vt:lpstr>BCHoatDongVay_06119</vt:lpstr>
      <vt:lpstr>CTKhac_06120</vt:lpstr>
      <vt:lpstr>ThongKePhiGiaoDich_06121</vt:lpstr>
      <vt:lpstr>TKGD_Dieu14_06200</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Windows User</cp:lastModifiedBy>
  <cp:lastPrinted>2018-01-05T07:22:29Z</cp:lastPrinted>
  <dcterms:created xsi:type="dcterms:W3CDTF">2013-07-12T09:54:04Z</dcterms:created>
  <dcterms:modified xsi:type="dcterms:W3CDTF">2020-03-06T02:39:49Z</dcterms:modified>
</cp:coreProperties>
</file>