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TH" localSheetId="0" hidden="1">{"'Sheet1'!$L$16"}</definedName>
    <definedName name="TH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4525" calcMode="manual"/>
</workbook>
</file>

<file path=xl/calcChain.xml><?xml version="1.0" encoding="utf-8"?>
<calcChain xmlns="http://schemas.openxmlformats.org/spreadsheetml/2006/main">
  <c r="G17" i="1" l="1"/>
  <c r="D12" i="1"/>
  <c r="F17" i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<sst xmlns="http://schemas.openxmlformats.org/spreadsheetml/2006/main" count="38" uniqueCount="38">
  <si>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</si>
  <si>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</si>
  <si>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</si>
  <si>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</si>
  <si>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</si>
  <si>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</si>
  <si>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</si>
  <si>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</si>
  <si>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</si>
  <si>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</si>
  <si>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</si>
  <si>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</si>
  <si>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</si>
  <si>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</si>
  <si>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</si>
  <si>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</si>
  <si>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</si>
  <si>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</si>
  <si>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</si>
  <si>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</si>
  <si>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</si>
  <si>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</si>
  <si>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</si>
  <si>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</si>
  <si>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</si>
  <si>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</si>
  <si>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</si>
  <si>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</si>
  <si>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</si>
  <si>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</si>
  <si>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</si>
  <si>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</si>
  <si>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</si>
  <si>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</si>
  <si>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</si>
  <si>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</si>
  <si>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</si>
  <si>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20th Feb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</si>
</sst>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164" formatCode="_-* #,##0_-;\-* #,##0_-;_-* &quot;-&quot;_-;_-@_-"/>
    <numFmt numFmtId="165" formatCode="_-* #,##0.00_-;\-* #,##0.00_-;_-* &quot;-&quot;??_-;_-@_-"/>
    <numFmt numFmtId="166" formatCode="&quot;$&quot;#,##0_);\(&quot;$&quot;#,##0\)"/>
    <numFmt numFmtId="167" formatCode="&quot;$&quot;#,##0_);[Red]\(&quot;$&quot;#,##0\)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[$-409]d\-mmm\-yy;@"/>
    <numFmt numFmtId="172" formatCode="_(* #,##0_);_(* \(#,##0\);_(* &quot;-&quot;??_);_(@_)"/>
    <numFmt numFmtId="173" formatCode="&quot;\&quot;#,##0;[Red]&quot;\&quot;&quot;\&quot;\-#,##0"/>
    <numFmt numFmtId="174" formatCode="&quot;\&quot;#,##0.00;[Red]&quot;\&quot;\-#,##0.00"/>
    <numFmt numFmtId="175" formatCode="0.0"/>
    <numFmt numFmtId="176" formatCode="&quot;\&quot;#,##0;[Red]&quot;\&quot;\-#,##0"/>
    <numFmt numFmtId="177" formatCode="#,##0;[Red]&quot;-&quot;#,##0"/>
    <numFmt numFmtId="178" formatCode="0.000"/>
    <numFmt numFmtId="179" formatCode="#,##0.00;[Red]&quot;-&quot;#,##0.00"/>
    <numFmt numFmtId="180" formatCode="mmm"/>
    <numFmt numFmtId="181" formatCode="#,##0;\(#,##0\)"/>
    <numFmt numFmtId="182" formatCode="_(* #.##0_);_(* \(#.##0\);_(* &quot;-&quot;_);_(@_)"/>
    <numFmt numFmtId="183" formatCode="_ &quot;R&quot;\ * #,##0_ ;_ &quot;R&quot;\ * \-#,##0_ ;_ &quot;R&quot;\ * &quot;-&quot;_ ;_ @_ 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.000%"/>
    <numFmt numFmtId="200" formatCode="0%_);\(0%\)"/>
    <numFmt numFmtId="201" formatCode="d"/>
    <numFmt numFmtId="202" formatCode="#"/>
    <numFmt numFmtId="203" formatCode="&quot;¡Ì&quot;#,##0;[Red]\-&quot;¡Ì&quot;#,##0"/>
    <numFmt numFmtId="204" formatCode="#,##0.00\ &quot;F&quot;;[Red]\-#,##0.00\ &quot;F&quot;"/>
    <numFmt numFmtId="205" formatCode="_-* #,##0\ &quot;F&quot;_-;\-* #,##0\ &quot;F&quot;_-;_-* &quot;-&quot;\ &quot;F&quot;_-;_-@_-"/>
    <numFmt numFmtId="206" formatCode="#,##0.00\ &quot;F&quot;;\-#,##0.00\ &quot;F&quot;"/>
    <numFmt numFmtId="207" formatCode="_-* #,##0\ &quot;DM&quot;_-;\-* #,##0\ &quot;DM&quot;_-;_-* &quot;-&quot;\ &quot;DM&quot;_-;_-@_-"/>
    <numFmt numFmtId="208" formatCode="_-* #,##0.00\ &quot;DM&quot;_-;\-* #,##0.00\ &quot;DM&quot;_-;_-* &quot;-&quot;??\ &quot;DM&quot;_-;_-@_-"/>
    <numFmt numFmtId="209" formatCode="_ * #,##0.00_ ;_ * \-#,##0.00_ ;_ * &quot;-&quot;??_ ;_ @_ "/>
    <numFmt numFmtId="210" formatCode="_ * #,##0_ ;_ * \-#,##0_ ;_ * &quot;-&quot;_ ;_ @_ "/>
    <numFmt numFmtId="211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3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175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178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80" fontId="16" fillId="0" borderId="0" applyFill="0" applyBorder="0" applyAlignment="0"/>
    <xf numFmtId="0" fontId="30" fillId="0" borderId="0"/>
    <xf numFmtId="1" fontId="31" fillId="0" borderId="5" applyBorder="0"/>
    <xf numFmtId="170" fontId="3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81" fontId="24" fillId="0" borderId="0"/>
    <xf numFmtId="182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3" fontId="36" fillId="0" borderId="0" applyFont="0" applyFill="0" applyBorder="0" applyAlignment="0" applyProtection="0"/>
    <xf numFmtId="0" fontId="16" fillId="0" borderId="0"/>
    <xf numFmtId="184" fontId="16" fillId="0" borderId="0" applyFont="0" applyFill="0" applyBorder="0" applyAlignment="0" applyProtection="0"/>
    <xf numFmtId="185" fontId="16" fillId="0" borderId="0"/>
    <xf numFmtId="0" fontId="16" fillId="0" borderId="0" applyFont="0" applyFill="0" applyBorder="0" applyAlignment="0" applyProtection="0"/>
    <xf numFmtId="186" fontId="16" fillId="0" borderId="0" applyFont="0" applyFill="0" applyBorder="0" applyAlignment="0" applyProtection="0"/>
    <xf numFmtId="187" fontId="16" fillId="0" borderId="0" applyFont="0" applyFill="0" applyBorder="0" applyAlignment="0" applyProtection="0"/>
    <xf numFmtId="188" fontId="16" fillId="0" borderId="0"/>
    <xf numFmtId="0" fontId="37" fillId="0" borderId="0" applyNumberFormat="0" applyAlignment="0">
      <alignment horizontal="left"/>
    </xf>
    <xf numFmtId="189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90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91" fontId="42" fillId="0" borderId="0">
      <protection locked="0"/>
    </xf>
    <xf numFmtId="191" fontId="42" fillId="0" borderId="0">
      <protection locked="0"/>
    </xf>
    <xf numFmtId="10" fontId="38" fillId="4" borderId="6" applyNumberFormat="0" applyBorder="0" applyAlignment="0" applyProtection="0"/>
    <xf numFmtId="180" fontId="43" fillId="5" borderId="0"/>
    <xf numFmtId="180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92" fontId="45" fillId="0" borderId="11"/>
    <xf numFmtId="193" fontId="16" fillId="0" borderId="0" applyFont="0" applyFill="0" applyBorder="0" applyAlignment="0" applyProtection="0"/>
    <xf numFmtId="194" fontId="16" fillId="0" borderId="0" applyFont="0" applyFill="0" applyBorder="0" applyAlignment="0" applyProtection="0"/>
    <xf numFmtId="195" fontId="46" fillId="0" borderId="0" applyFont="0" applyFill="0" applyBorder="0" applyAlignment="0" applyProtection="0"/>
    <xf numFmtId="196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7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8" fontId="46" fillId="0" borderId="0" applyFont="0" applyFill="0" applyBorder="0" applyAlignment="0" applyProtection="0"/>
    <xf numFmtId="199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20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6" fontId="52" fillId="0" borderId="0"/>
    <xf numFmtId="0" fontId="51" fillId="0" borderId="0" applyNumberFormat="0" applyFont="0" applyFill="0" applyBorder="0" applyAlignment="0" applyProtection="0">
      <alignment horizontal="left"/>
    </xf>
    <xf numFmtId="201" fontId="16" fillId="0" borderId="0" applyNumberFormat="0" applyFill="0" applyBorder="0" applyAlignment="0" applyProtection="0">
      <alignment horizontal="left"/>
    </xf>
    <xf numFmtId="202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3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4" fontId="36" fillId="0" borderId="2">
      <alignment horizontal="right" vertical="center"/>
    </xf>
    <xf numFmtId="205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5" fontId="36" fillId="0" borderId="0"/>
    <xf numFmtId="206" fontId="36" fillId="0" borderId="6"/>
    <xf numFmtId="0" fontId="57" fillId="7" borderId="6">
      <alignment horizontal="left" vertical="center"/>
    </xf>
    <xf numFmtId="166" fontId="58" fillId="0" borderId="1">
      <alignment horizontal="left" vertical="top"/>
    </xf>
    <xf numFmtId="166" fontId="23" fillId="0" borderId="14">
      <alignment horizontal="left" vertical="top"/>
    </xf>
    <xf numFmtId="0" fontId="59" fillId="0" borderId="14">
      <alignment horizontal="left" vertical="center"/>
    </xf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0" fillId="0" borderId="0">
      <alignment vertical="center"/>
    </xf>
    <xf numFmtId="168" fontId="61" fillId="0" borderId="0" applyFont="0" applyFill="0" applyBorder="0" applyAlignment="0" applyProtection="0"/>
    <xf numFmtId="169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8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9" fontId="16" fillId="0" borderId="0" applyFont="0" applyFill="0" applyBorder="0" applyAlignment="0" applyProtection="0"/>
    <xf numFmtId="210" fontId="16" fillId="0" borderId="0" applyFont="0" applyFill="0" applyBorder="0" applyAlignment="0" applyProtection="0"/>
    <xf numFmtId="0" fontId="68" fillId="0" borderId="0"/>
    <xf numFmtId="193" fontId="19" fillId="0" borderId="0" applyFont="0" applyFill="0" applyBorder="0" applyAlignment="0" applyProtection="0"/>
    <xf numFmtId="211" fontId="21" fillId="0" borderId="0" applyFont="0" applyFill="0" applyBorder="0" applyAlignment="0" applyProtection="0"/>
    <xf numFmtId="194" fontId="19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16" fillId="0" borderId="0" applyFont="0" applyFill="0" applyBorder="0" applyAlignment="0" applyProtection="0"/>
  </cellStyleXfs>
  <cellXfs count="67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71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70" fontId="4" fillId="0" borderId="6" xfId="1" applyFont="1" applyFill="1" applyBorder="1" applyAlignment="1">
      <alignment horizontal="center" vertical="center" wrapText="1"/>
    </xf>
    <xf numFmtId="170" fontId="5" fillId="0" borderId="0" xfId="1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2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0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2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70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70" fontId="4" fillId="0" borderId="0" xfId="1" applyFont="1" applyFill="1" applyBorder="1" applyAlignment="1">
      <alignment horizontal="center" vertical="center" wrapText="1"/>
    </xf>
    <xf numFmtId="199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70" fontId="14" fillId="0" borderId="6" xfId="1" applyNumberFormat="1" applyFont="1" applyFill="1" applyBorder="1" applyAlignment="1">
      <alignment vertical="center"/>
    </xf>
    <xf numFmtId="172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CHUONG" xfId="37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ickmark" xfId="109"/>
    <cellStyle name="th" xfId="107"/>
    <cellStyle name="Thuyet minh" xfId="108"/>
    <cellStyle name="viet" xfId="110"/>
    <cellStyle name="viet2" xfId="111"/>
    <cellStyle name="vntxt1" xfId="114"/>
    <cellStyle name="vntxt2" xfId="115"/>
    <cellStyle name="vnhead1" xfId="112"/>
    <cellStyle name="vnhead3" xfId="113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G20" sqref="G20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4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"/>
      <c r="M1" s="5"/>
    </row>
    <row r="2" spans="1:13" ht="33.75" customHeight="1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"/>
      <c r="M2" s="5"/>
    </row>
    <row r="4" spans="1:13" ht="43.5" customHeight="1">
      <c r="A4" s="56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7"/>
      <c r="M4" s="7"/>
    </row>
    <row r="5" spans="1:13" ht="15.75">
      <c r="A5" s="8"/>
      <c r="B5" s="8"/>
      <c r="C5" s="8"/>
      <c r="D5" s="8"/>
      <c r="E5" s="3" t="s">
        <v>25</v>
      </c>
      <c r="F5" s="51" t="s">
        <v>37</v>
      </c>
      <c r="G5" s="51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1" t="s">
        <v>20</v>
      </c>
      <c r="B7" s="51"/>
      <c r="C7" s="51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1" t="s">
        <v>1</v>
      </c>
      <c r="B8" s="51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1" t="s">
        <v>2</v>
      </c>
      <c r="B10" s="51"/>
      <c r="C10" s="51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1" t="s">
        <v>22</v>
      </c>
      <c r="B11" s="51"/>
      <c r="C11" s="51"/>
      <c r="D11" s="46">
        <v>43882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1" t="s">
        <v>21</v>
      </c>
      <c r="B12" s="51"/>
      <c r="C12" s="51"/>
      <c r="D12" s="46">
        <f>D11</f>
        <v>43882</v>
      </c>
      <c r="E12" s="45"/>
      <c r="F12" s="45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8" t="s">
        <v>9</v>
      </c>
      <c r="H14" s="59"/>
      <c r="I14" s="58" t="s">
        <v>26</v>
      </c>
      <c r="J14" s="60"/>
      <c r="K14" s="59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10733.26</v>
      </c>
      <c r="E17" s="19">
        <v>10730.45</v>
      </c>
      <c r="F17" s="44">
        <f>D17/E17-1</f>
        <v>2.6187158972823532E-4</v>
      </c>
      <c r="G17" s="19">
        <f>D17</f>
        <v>10733.26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29"/>
      <c r="G20" s="29"/>
      <c r="H20" s="29"/>
      <c r="I20" s="29"/>
      <c r="J20" s="29"/>
      <c r="K20" s="29"/>
    </row>
    <row r="21" spans="1:18" ht="37.5" customHeight="1">
      <c r="A21" s="63" t="s">
        <v>32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8" s="30" customFormat="1" ht="43.5" customHeight="1">
      <c r="A22" s="64" t="s">
        <v>27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</row>
    <row r="23" spans="1:18">
      <c r="B23" s="31"/>
      <c r="C23" s="31"/>
    </row>
    <row r="24" spans="1:18" s="5" customFormat="1" ht="18" customHeight="1">
      <c r="A24" s="61" t="s">
        <v>15</v>
      </c>
      <c r="B24" s="61"/>
      <c r="C24" s="61"/>
      <c r="D24" s="32"/>
      <c r="E24" s="32"/>
      <c r="F24" s="32"/>
      <c r="G24" s="32"/>
      <c r="H24" s="32"/>
      <c r="I24" s="62" t="s">
        <v>16</v>
      </c>
      <c r="J24" s="62"/>
      <c r="K24" s="62"/>
    </row>
    <row r="25" spans="1:18" s="5" customFormat="1" ht="18" customHeight="1">
      <c r="A25" s="66" t="s">
        <v>17</v>
      </c>
      <c r="B25" s="66"/>
      <c r="C25" s="66"/>
      <c r="D25" s="32"/>
      <c r="E25" s="32"/>
      <c r="F25" s="32"/>
      <c r="G25" s="32"/>
      <c r="H25" s="32"/>
      <c r="I25" s="66" t="s">
        <v>18</v>
      </c>
      <c r="J25" s="66"/>
      <c r="K25" s="66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5" t="s">
        <v>36</v>
      </c>
      <c r="J35" s="65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7"/>
      <c r="B40" s="57"/>
      <c r="C40" s="57"/>
      <c r="D40" s="34"/>
      <c r="E40" s="36"/>
      <c r="F40" s="34"/>
      <c r="G40" s="34"/>
      <c r="H40" s="34"/>
      <c r="I40" s="57"/>
      <c r="J40" s="57"/>
      <c r="K40" s="57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CfMYVtEYQyrUGtRW3vCkNI43tz0=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hP2MHEJ9W2hUlK/vlmQzQ1k5rIXnAEmlH3gfoLEQaVlDcHpqi6H/gigBpNTZY30tyGfzq4Rp
    jgndwsNz79O+elp/44+XGLbsmNpV097JBn0w7eBsT6pGRD+jeiVoAFNlXdUtx/HE+MpxSabX
    2kSEQRJ5c4AhgQqVo3GscfCk4F8=
  </SignatureValue>
  <KeyInfo>
    <KeyValue>
      <RSAKeyValue>
        <Modulus>
            3grSCl39oR18F2Y+S7DtB6x237HkNFGpLBObZeDC6rpfJ1YFrQ8qHu+gH6Uhl3azL/xpaGYy
            BswwmCnIJRJCNGOVNt/RwB8ccA93OWm1AOsCfMmlFwCHOqDpo+dIc+SIFxQ9eb8rRDz3+Ogd
            eVYA19TmiIKFl0V03ypVnOjZmDs=
          </Modulus>
        <Exponent>AQAB</Exponent>
      </RSAKeyValue>
    </KeyValue>
    <X509Data>
      <X509Certificate>
          MIIGBTCCA+2gAwIBAgIQVAEBAWoEesmD8deBSm4ozDANBgkqhkiG9w0BAQUFADBpMQswCQYD
          VQQGEwJWTjETMBEGA1UEChMKVk5QVCBHcm91cDEeMBwGA1UECxMVVk5QVC1DQSBUcnVzdCBO
          ZXR3b3JrMSUwIwYDVQQDExxWTlBUIENlcnRpZmljYXRpb24gQXV0aG9yaXR5MB4XDTE5MTIx
          MTA4MDkwMFoXDTIyMTIxMTA4MDkwMFowgcsxCzAJBgNVBAYTAlZOMRIwEAYDVQQIDAlIw4Ag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MTAwMTUwNjE5LTA3MzCBnzANBgkqhkiG9w0BAQEFAAOBjQAwgYkCgYEA3grSCl39oR18F2Y+
          S7DtB6x237HkNFGpLBObZeDC6rpfJ1YFrQ8qHu+gH6Uhl3azL/xpaGYyBswwmCnIJRJCNGOV
          Nt/RwB8ccA93OWm1AOsCfMmlFwCHOqDpo+dIc+SIFxQ9eb8rRDz3+OgdeVYA19TmiIKFl0V0
          3ypVnOjZmDsCAwEAAaOCAcgwggHEMHAGCCsGAQUFBwEBBGQwYjAyBggrBgEFBQcwAoYmaHR0
          cDovL3B1Yi52bnB0LWNhLnZuL2NlcnRzL3ZucHRjYS5jZXIwLAYIKwYBBQUHMAGGIGh0dHA6
          Ly9vY3NwLnZucHQtY2Eudm4vcmVzcG9uZGVyMB0GA1UdDgQWBBSMQmeFuErFQFMV5oNlbgKW
          eHOOszAMBgNVHRMBAf8EAjAAMB8GA1UdIwQYMBaAFAZpwNXVAooVjUZ96XziaApVrGqvMGgG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BQADggIBAHVoF2Vicu2XlUa1t95ef8EEWDgzHaOAIaT9JsEyKr1Nep8ODNaMkjd2ouNm3x4q
          J7wJ22L1fPHs1BByrIfzFzQvrwoQaqrIXQKFd//J4gu4Z9YTZM3JxgJa2DC+oM65qyZint4G
          BAdi0RLvjHnaxFr9A/Cvig6pcl0/l0c5JM3NacPrRsr/dlzwGGkMQfxqmNSTTieNoc8q8Rzd
          YUe3VHBWDJPRjSZfi4Gl0xT5JZPUmCDgCXx4uLibPsRnczm1pHXH7hy/jz7LmelNngPw/Ewx
          zmIyMNlp6a1JkB2iArEzsTxCysmhM09xnQUOKrqGNnu8BIOJrdz140RvismA065IFotcw9qv
          kIGyjlZ53pimpuPEmi5nO2Ae168tSzo2JlI7N9QIRm+RPYNfEbTrIZsec5H8DTZpq3qrTEHK
          itUhRX0eabCJPAJU/OALjRleiPVpUefl/QVrEbHvVWNCFH5ZosxNCfTguRmisDSyfvO1Lqu0
          CpHJhDa56jj9eq6SFaAyK7Gv44PMrq8r74zfPuoyJ5Xkp7HQSZ6c2yiJt27zDKOslBVXLrBk
          R1dBAwWzmk8fY9zhuhNOePSxuzw0iYV8AJhk+GmSDEBPJDzMyjiuzI9HIILM4k9MObC9OBuP
          R6mdMpXeoyelw935/6ikG/kt92JjJzZkSih7tRBWslpE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  <Reference URI="/xl/calcChain.xml?ContentType=application/vnd.openxmlformats-officedocument.spreadsheetml.calcChain+xml">
        <DigestMethod Algorithm="http://www.w3.org/2000/09/xmldsig#sha1"/>
        <DigestValue>OHyASZJEinxGnjSJX1vyUQyFu/I=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KNIQBhwZwSTe9+GBv3JqRmxb1PE=</DigestValue>
      </Reference>
      <Reference URI="/xl/sharedStrings.xml?ContentType=application/vnd.openxmlformats-officedocument.spreadsheetml.sharedStrings+xml">
        <DigestMethod Algorithm="http://www.w3.org/2000/09/xmldsig#sha1"/>
        <DigestValue>uG4j/Jeozvt/IhY/y4M/qsX5qmY=</DigestValue>
      </Reference>
      <Reference URI="/xl/styles.xml?ContentType=application/vnd.openxmlformats-officedocument.spreadsheetml.styles+xml">
        <DigestMethod Algorithm="http://www.w3.org/2000/09/xmldsig#sha1"/>
        <DigestValue>XqvH3sq3r/RZEO3vpRvVlVyG654=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9d2ei4c8Ge29T8CGHzM+qYZ7vsE=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worksheets/sheet1.xml?ContentType=application/vnd.openxmlformats-officedocument.spreadsheetml.worksheet+xml">
        <DigestMethod Algorithm="http://www.w3.org/2000/09/xmldsig#sha1"/>
        <DigestValue>q5ubU+0fg82x9cf5PUX1PEXrw+4=</DigestValue>
      </Reference>
    </Manifest>
    <SignatureProperties>
      <SignatureProperty Id="idSignatureTime" Target="#idPackageSignature">
        <mdssi:SignatureTime>
          <mdssi:Format>YYYY-MM-DDThh:mm:ssTZD</mdssi:Format>
          <mdssi:Value>2020-02-21T11:55:47Z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Dam Tu Anh</cp:lastModifiedBy>
  <cp:lastPrinted>2020-02-20T03:41:40Z</cp:lastPrinted>
  <dcterms:created xsi:type="dcterms:W3CDTF">2017-10-13T03:19:25Z</dcterms:created>
  <dcterms:modified xsi:type="dcterms:W3CDTF">2020-02-21T01:08:33Z</dcterms:modified>
</cp:coreProperties>
</file>