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D12" i="1" l="1"/>
  <c r="J17" i="1"/>
  <c r="F17" i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<sst xmlns="http://schemas.openxmlformats.org/spreadsheetml/2006/main" count="38" uniqueCount="38">
  <si>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</si>
  <si>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</si>
  <si>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</si>
  <si>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</si>
  <si>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</si>
  <si>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</si>
  <si>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</si>
  <si>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</si>
  <si>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</si>
  <si>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</si>
  <si>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</si>
  <si>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</si>
  <si>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</si>
  <si>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</si>
  <si>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</si>
  <si>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</si>
  <si>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</si>
  <si>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</si>
  <si>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</si>
  <si>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</si>
  <si>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</si>
  <si>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</si>
  <si>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</si>
  <si>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</si>
  <si>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</si>
  <si>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</si>
  <si>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</si>
  <si>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</si>
  <si>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</si>
  <si>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</si>
  <si>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</si>
  <si>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</si>
  <si>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</si>
  <si>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</si>
  <si>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</si>
  <si>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</si>
  <si>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</si>
  <si>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29th Oct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</si>
</sst>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7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43" fontId="72" fillId="0" borderId="6" xfId="1" applyNumberFormat="1" applyFont="1" applyFill="1" applyBorder="1" applyAlignment="1">
      <alignment vertical="center"/>
    </xf>
    <xf numFmtId="167" fontId="72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A4" zoomScale="80" zoomScaleNormal="85" zoomScaleSheetLayoutView="80" workbookViewId="0">
      <selection activeCell="D13" sqref="D13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4" t="s">
        <v>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5"/>
      <c r="M1" s="5"/>
    </row>
    <row r="2" spans="1:13" ht="33.75" customHeight="1">
      <c r="A2" s="65" t="s">
        <v>23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5"/>
      <c r="M2" s="5"/>
    </row>
    <row r="4" spans="1:13" ht="43.5" customHeight="1">
      <c r="A4" s="66" t="s">
        <v>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7"/>
      <c r="M4" s="7"/>
    </row>
    <row r="5" spans="1:13" ht="15.75">
      <c r="A5" s="8"/>
      <c r="B5" s="8"/>
      <c r="C5" s="8"/>
      <c r="D5" s="8"/>
      <c r="E5" s="3" t="s">
        <v>25</v>
      </c>
      <c r="F5" s="63" t="s">
        <v>37</v>
      </c>
      <c r="G5" s="63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3" t="s">
        <v>20</v>
      </c>
      <c r="B7" s="63"/>
      <c r="C7" s="63"/>
      <c r="D7" s="50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3" t="s">
        <v>1</v>
      </c>
      <c r="B8" s="63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3" t="s">
        <v>2</v>
      </c>
      <c r="B10" s="63"/>
      <c r="C10" s="63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3" t="s">
        <v>22</v>
      </c>
      <c r="B11" s="63"/>
      <c r="C11" s="63"/>
      <c r="D11" s="46">
        <v>43768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3" t="s">
        <v>21</v>
      </c>
      <c r="B12" s="63"/>
      <c r="C12" s="63"/>
      <c r="D12" s="46">
        <f>+D11</f>
        <v>43768</v>
      </c>
      <c r="E12" s="45"/>
      <c r="F12" s="45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4" t="s">
        <v>9</v>
      </c>
      <c r="H14" s="55"/>
      <c r="I14" s="54" t="s">
        <v>26</v>
      </c>
      <c r="J14" s="56"/>
      <c r="K14" s="55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10548.41</v>
      </c>
      <c r="E17" s="19">
        <v>10547.67</v>
      </c>
      <c r="F17" s="44">
        <f>D17/E17-1</f>
        <v>7.0157674633364309E-5</v>
      </c>
      <c r="G17" s="19">
        <v>10548.41</v>
      </c>
      <c r="H17" s="19">
        <v>9993.09</v>
      </c>
      <c r="I17" s="47">
        <v>40000</v>
      </c>
      <c r="J17" s="48">
        <f>+D17*I17</f>
        <v>421936400</v>
      </c>
      <c r="K17" s="49">
        <v>5.7059044579506855E-3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29"/>
      <c r="G20" s="29"/>
      <c r="H20" s="29"/>
      <c r="I20" s="29"/>
      <c r="J20" s="29"/>
      <c r="K20" s="29"/>
    </row>
    <row r="21" spans="1:18" ht="37.5" customHeight="1">
      <c r="A21" s="59" t="s">
        <v>32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</row>
    <row r="22" spans="1:18" s="30" customFormat="1" ht="43.5" customHeight="1">
      <c r="A22" s="60" t="s">
        <v>27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8">
      <c r="B23" s="31"/>
      <c r="C23" s="31"/>
    </row>
    <row r="24" spans="1:18" s="5" customFormat="1" ht="18" customHeight="1">
      <c r="A24" s="57" t="s">
        <v>15</v>
      </c>
      <c r="B24" s="57"/>
      <c r="C24" s="57"/>
      <c r="D24" s="32"/>
      <c r="E24" s="32"/>
      <c r="F24" s="32"/>
      <c r="G24" s="32"/>
      <c r="H24" s="32"/>
      <c r="I24" s="58" t="s">
        <v>16</v>
      </c>
      <c r="J24" s="58"/>
      <c r="K24" s="58"/>
    </row>
    <row r="25" spans="1:18" s="5" customFormat="1" ht="18" customHeight="1">
      <c r="A25" s="62" t="s">
        <v>17</v>
      </c>
      <c r="B25" s="62"/>
      <c r="C25" s="62"/>
      <c r="D25" s="32"/>
      <c r="E25" s="32"/>
      <c r="F25" s="32"/>
      <c r="G25" s="32"/>
      <c r="H25" s="32"/>
      <c r="I25" s="62" t="s">
        <v>18</v>
      </c>
      <c r="J25" s="62"/>
      <c r="K25" s="62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1" t="s">
        <v>36</v>
      </c>
      <c r="J35" s="61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1"/>
      <c r="B40" s="51"/>
      <c r="C40" s="51"/>
      <c r="D40" s="34"/>
      <c r="E40" s="36"/>
      <c r="F40" s="34"/>
      <c r="G40" s="34"/>
      <c r="H40" s="34"/>
      <c r="I40" s="51"/>
      <c r="J40" s="51"/>
      <c r="K40" s="51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aj3V+DdBQBBFNQx8h6BabjUIeXA=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4t9BmjYFYTzr70iU+8N8+nat5yY=</DigestValue>
    </Reference>
  </SignedInfo>
  <SignatureValue>ZzZbJ14oD8kpiFy3XUIz2to2+4+otCdU89Og/R20gqD4iNWP9IlTVHXCcyB0F2MWxMNgkpJxxbJw
8MxMn9HM/R/Z6WYAW1m1ICb94hbPSJSR0hJG8UP4gsQUWvEYMs78UIkgH8jqcHtPl/DmSMe5Nuli
kXgweJIXoaZ2WeJiWW4=</SignatureValue>
  <KeyInfo>
    <X509Data>
      <X509Certificate>MIIGBTCCA+2gAwIBAgIQVAFYtowbGD1NyDS+AoPt+jANBgkqhkiG9w0BAQUFADBpMQswCQYDVQQG
EwJWTjETMBEGA1UEChMKVk5QVCBHcm91cDEeMBwGA1UECxMVVk5QVC1DQSBUcnVzdCBOZXR3b3Jr
MSUwIwYDVQQDExxWTlBUIENlcnRpZmljYXRpb24gQXV0aG9yaXR5MB4XDTE1MTIxMDA4MDEwMFoX
DTE5MTIxMDIwMDEwMFowgcsxCzAJBgNVBAYTAlZOMRIwEAYDVQQIDAlIw4AgTuG7mEkxFTATBgNV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hkiG9w0BAQEFAAOBjQAwgYkCgYEAra/p90XVhm12UX1GNBa0Nmbtz4h/mJ6sx+8J6s9ATvvuLTkw
NP8Vxc4Tn8rFBhcqcd/FLkep9LpAxv+5qdbWbHIL1zIwerw+wPFcrrZQp87Md4xRKVPZKcIzWTOB
3tbf9QLoS+Ld9S03Xt8W9ZYh46yp76Isw85lEnZ2L7dZbwECAwEAAaOCAcgwggHEMHAGCCsGAQUF
BwEBBGQwYjAyBggrBgEFBQcwAoYmaHR0cDovL3B1Yi52bnB0LWNhLnZuL2NlcnRzL3ZucHRjYS5j
ZXIwLAYIKwYBBQUHMAGGIGh0dHA6Ly9vY3NwLnZucHQtY2Eudm4vcmVzcG9uZGVyMB0GA1UdDgQW
BBTFWHZZZZMo9igKTcA8g69i7rot9jAMBgNVHRMBAf8EAjAAMB8GA1UdIwQYMBaAFAZpwNXVAooV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BQADggIBAJqJBrBZMMmKpxF+iDgW0nh+cjmxKzvHnuT0qZENh4jDfdSxz9fw+jBkh83hmS7Avg+e
Hicr4F5Eilbhg9l/gTpt/55v1IepIUBbEkMCCsjY1rr+jCD3iLtiTS1ou9oehDmP61G/4gijP9PG
gpOsa7R7Vj8BhXaqfBo2dkADvYvVfOZ7v5X9cOatAbkk0gmV9w3hxhXzuMXUbebv2g1c/qQeOp4d
Cry9wDQ3UupQBUVDy1yyhlcq/SGrKeRgx+GTCBbfwSfSLkEFeiWW06bT/1RRL1lnoNx2QG2JvnMh
rxPbGflStU13wLbMVMHJklQy8g9ZX/ENCJ0ZviiifVmOITuGdplHpI9lG4BNdsJTS637QzTq7LRg
usFvbtHnfby/Km87W1sHvARGwBVYsKntwCvFG9x5WyoThSVuEcRFthFn9Hn9hQHdqLUzYV8knprL
WMeSVy1N6IrVd/kFhabalIV+TYCgLAo2RapBCIYylPnvcJ7hleieRkJhKY+h+FGKrikwjgGRDldh
GBOh/cvOZBoKxNYYTaUK47v+48J6E0fBZet7S5b41/mj+RiyY6lBntxUNID+ZUG26L+kgbFyMHRU
XRtFdaD5voZ96UkzYo2GjFUJvsf75vU0nequWsPA01Vf/7MBpfPJEeAcni4jm0/iP+SKfvNFsV1e
qbtjMueP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EMxwiWBSlliGYjcQn6nfzzycnQc=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TBcmE48f8bHZfLepUVGZdTdNtWI=</DigestValue>
      </Reference>
      <Reference URI="/xl/sharedStrings.xml?ContentType=application/vnd.openxmlformats-officedocument.spreadsheetml.sharedStrings+xml">
        <DigestMethod Algorithm="http://www.w3.org/2000/09/xmldsig#sha1"/>
        <DigestValue>tYzyQtl+lUpwU/slDHZS8a0HVmo=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OjkHal13WLUEjauEUXLMYxa06hE=</DigestValue>
      </Reference>
      <Reference URI="/xl/workbook.xml?ContentType=application/vnd.openxmlformats-officedocument.spreadsheetml.sheet.main+xml">
        <DigestMethod Algorithm="http://www.w3.org/2000/09/xmldsig#sha1"/>
        <DigestValue>2WVIt6JLtWyqtOIgKBi+7wMn4r0=</DigestValue>
      </Reference>
      <Reference URI="/xl/worksheets/sheet1.xml?ContentType=application/vnd.openxmlformats-officedocument.spreadsheetml.worksheet+xml">
        <DigestMethod Algorithm="http://www.w3.org/2000/09/xmldsig#sha1"/>
        <DigestValue>Q6z/Qq37Ezp7Vpv3yTOCJ0UkonU=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2019-10-30T11:04:18Z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2019-10-30T11:04:18Z</xd:SigningTime>
          <xd:SigningCertificate>
            <xd:Cert>
              <xd:CertDigest>
                <DigestMethod Algorithm="http://www.w3.org/2000/09/xmldsig#sha1"/>
                <DigestValue>PA5p87Wmv9uaUKp9WPEAl7j2ybU=</DigestValue>
              </xd:CertDigest>
              <xd:IssuerSerial>
                <X509IssuerName>CN=VNPT Certification Authority, OU=VNPT-CA Trust Network, O=VNPT Group, C=VN</X509IssuerName>
                <X509SerialNumber>111662143257722823934424742646897700346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2019-10-30T03:17:59Z</cp:lastPrinted>
  <dcterms:created xsi:type="dcterms:W3CDTF">2017-10-13T03:19:25Z</dcterms:created>
  <dcterms:modified xsi:type="dcterms:W3CDTF">2019-10-30T03:18:00Z</dcterms:modified>
</cp:coreProperties>
</file>