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9. Sep\QUARTERLY\KY SO\FMS\"/>
    </mc:Choice>
  </mc:AlternateContent>
  <xr:revisionPtr revIDLastSave="0" documentId="13_ncr:1_{1A36BDBF-5E76-4323-B78D-4A9FD1747762}" xr6:coauthVersionLast="36" xr6:coauthVersionMax="36" xr10:uidLastSave="{00000000-0000-0000-0000-000000000000}"/>
  <bookViews>
    <workbookView xWindow="0" yWindow="0" windowWidth="15360" windowHeight="7545" xr2:uid="{00000000-000D-0000-FFFF-FFFF00000000}"/>
  </bookViews>
  <sheets>
    <sheet name="Tong quat" sheetId="5" r:id="rId1"/>
    <sheet name="BCTaiSan_06027" sheetId="8" r:id="rId2"/>
    <sheet name="BCKetQuaHoatDong_06028" sheetId="11" r:id="rId3"/>
    <sheet name="BCDanhMucDauTu_06029" sheetId="3" r:id="rId4"/>
    <sheet name="Khac_06030" sheetId="12" r:id="rId5"/>
    <sheet name="PhanHoiNHGS_06276" sheetId="6" r:id="rId6"/>
  </sheets>
  <externalReferences>
    <externalReference r:id="rId7"/>
  </externalReferences>
  <definedNames>
    <definedName name="_xlnm._FilterDatabase" localSheetId="2" hidden="1">BCKetQuaHoatDong_06028!$A$1:$I$61</definedName>
    <definedName name="_xlnm._FilterDatabase" localSheetId="4" hidden="1">Khac_06030!$A$1:$F$1</definedName>
    <definedName name="addlogo">INDEX([1]LogoFMS!$C$3:$C$39,MATCH([1]LogoFMS!$D$1,[1]LogoFMS!$A$3:$A$39,0))</definedName>
    <definedName name="_xlnm.Print_Area" localSheetId="2">BCKetQuaHoatDong_06028!$A:$F</definedName>
    <definedName name="_xlnm.Print_Area" localSheetId="4">Khac_06030!$A$1:$E$28</definedName>
    <definedName name="_xlnm.Print_Titles" localSheetId="2">BCKetQuaHoatDong_06028!$1:$1</definedName>
    <definedName name="_xlnm.Print_Titles" localSheetId="4">Khac_06030!$1:$1</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 i="12" l="1"/>
  <c r="D1" i="12"/>
</calcChain>
</file>

<file path=xl/sharedStrings.xml><?xml version="1.0" encoding="utf-8"?>
<sst xmlns="http://schemas.openxmlformats.org/spreadsheetml/2006/main" count="658" uniqueCount="640">
  <si>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</si>
  <si>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</si>
  <si>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</si>
  <si>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</si>
  <si>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</si>
  <si>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</si>
  <si>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</si>
  <si>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</si>
  <si>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</si>
  <si>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</si>
  <si>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</si>
  <si>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</si>
  <si>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</si>
  <si>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</si>
  <si>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</si>
  <si>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</si>
  <si>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</si>
  <si>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</si>
  <si>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</si>
  <si>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</si>
  <si>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</si>
  <si>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</si>
  <si>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</si>
  <si>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</si>
  <si>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</si>
  <si>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</si>
  <si>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</si>
  <si>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</si>
  <si>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</si>
  <si>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</si>
  <si>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</si>
  <si>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</si>
  <si>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</si>
  <si>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</si>
  <si>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</si>
  <si>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</si>
  <si>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</si>
  <si>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</si>
  <si>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</si>
  <si>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</si>
  <si>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</si>
  <si>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</si>
  <si>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</si>
  <si>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</si>
  <si>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</si>
  <si>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</si>
  <si>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</si>
  <si>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</si>
  <si>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</si>
  <si>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</si>
  <si>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</si>
  <si>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</si>
  <si>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</si>
  <si>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</si>
  <si>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</si>
  <si>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</si>
  <si>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</si>
  <si>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</si>
  <si>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</si>
  <si>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</si>
  <si>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</si>
  <si>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</si>
  <si>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</si>
  <si>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II</t>
  </si>
  <si>
    <t>IV</t>
  </si>
  <si>
    <t>V</t>
  </si>
  <si>
    <t>VI</t>
  </si>
  <si>
    <t>VIII</t>
  </si>
  <si>
    <t>IX</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</si>
  <si>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</si>
  <si>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</si>
  <si>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</si>
  <si>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</si>
  <si>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</si>
  <si>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</si>
  <si>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</si>
  <si>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</si>
  <si>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</si>
  <si>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</si>
  <si>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</si>
  <si>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</si>
  <si>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</si>
  <si>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</si>
  <si>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</si>
  <si>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</si>
  <si>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</si>
  <si>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</si>
  <si>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</si>
  <si>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</si>
  <si>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</si>
  <si>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</si>
  <si>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</si>
  <si>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2221.1</t>
  </si>
  <si>
    <t>2221.2</t>
  </si>
  <si>
    <t>2222.1</t>
  </si>
  <si>
    <t>2222.2</t>
  </si>
  <si>
    <t>2223.1</t>
  </si>
  <si>
    <t>2223.2</t>
  </si>
  <si>
    <t>2223.3</t>
  </si>
  <si>
    <t>2226.1</t>
  </si>
  <si>
    <t>2226.2</t>
  </si>
  <si>
    <t>2226.3</t>
  </si>
  <si>
    <t>2226.4</t>
  </si>
  <si>
    <t>2227.1</t>
  </si>
  <si>
    <t>2227.2</t>
  </si>
  <si>
    <t>2229.1</t>
  </si>
  <si>
    <t>2229.2</t>
  </si>
  <si>
    <t>2229.3</t>
  </si>
  <si>
    <t>2230.1</t>
  </si>
  <si>
    <t>2230.2</t>
  </si>
  <si>
    <t>2230.3</t>
  </si>
  <si>
    <t>2230.4</t>
  </si>
  <si>
    <t>2230.5</t>
  </si>
  <si>
    <t>2231.1</t>
  </si>
  <si>
    <t>2231.2</t>
  </si>
  <si>
    <t>2231.3</t>
  </si>
  <si>
    <t>2232.2</t>
  </si>
  <si>
    <t>2232.3</t>
  </si>
  <si>
    <t>2232.4</t>
  </si>
  <si>
    <t>2232.5</t>
  </si>
  <si>
    <t>2232.6</t>
  </si>
  <si>
    <t>2232.7</t>
  </si>
  <si>
    <t>2276.1</t>
  </si>
  <si>
    <t>2276.2</t>
  </si>
  <si>
    <t>1. Tên Công ty quản lý quỹ:</t>
  </si>
  <si>
    <t>2. Tên Ngân hàng giám sát:</t>
  </si>
  <si>
    <t>3. Tên Quỹ:</t>
  </si>
  <si>
    <t>4. Ngày lập báo cáo:</t>
  </si>
  <si>
    <t>STT
No</t>
  </si>
  <si>
    <t>Nội dung
Indicator</t>
  </si>
  <si>
    <t>Mã chỉ tiêu
Code</t>
  </si>
  <si>
    <t>%/cùng kỳ năm trước
%/against last year</t>
  </si>
  <si>
    <t>Phí dịch vụ lưu ký - bảo quản tài sản
Custodian service - Safe Custody Fee</t>
  </si>
  <si>
    <t>Thu nhập từ hoạt động đầu tư
Income from Investment Activities</t>
  </si>
  <si>
    <t>2222.3</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</si>
  <si>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</si>
  <si>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</si>
  <si>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</si>
  <si>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</si>
  <si>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</si>
  <si>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</si>
  <si>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</si>
  <si>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</si>
  <si>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</si>
  <si>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</si>
  <si>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</si>
  <si>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</si>
  <si>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</si>
  <si>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</si>
  <si>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</si>
  <si>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</si>
  <si>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</si>
  <si>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</si>
  <si>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</si>
  <si>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</si>
  <si>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</si>
  <si>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</si>
  <si>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</si>
  <si>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</si>
  <si>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</si>
  <si>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</si>
  <si>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</si>
  <si>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</si>
  <si>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</si>
  <si>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</si>
  <si>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</si>
  <si>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</si>
  <si>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</si>
  <si>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</si>
  <si>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</si>
  <si>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</si>
  <si>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</si>
  <si>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Lũy kế từ đầu năm
Accumulated from beginning of year</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</si>
  <si>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</si>
  <si>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</si>
  <si>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</si>
  <si>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</si>
  <si>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</si>
  <si>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</si>
  <si>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tức, trái tức được nhận
Dividend income, interest income from bonds</t>
  </si>
  <si>
    <t>Cổ tức được nhận
Dividends income</t>
  </si>
  <si>
    <t>Trái tức được nhận
Interest income from bonds</t>
  </si>
  <si>
    <t>Lãi được nhận
Interest income</t>
  </si>
  <si>
    <t>Lãi tiền gửi ngân hàng
Interest income from bank deposits</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</si>
  <si>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</si>
  <si>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</si>
  <si>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</si>
  <si>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</si>
  <si>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</si>
  <si>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</si>
  <si>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</si>
  <si>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</si>
  <si>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</si>
  <si>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</si>
  <si>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</si>
  <si>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</si>
  <si>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</si>
  <si>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</si>
  <si>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</si>
  <si>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</si>
  <si>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</si>
  <si>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</si>
  <si>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</si>
  <si>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</si>
  <si>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</si>
  <si>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</si>
  <si>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</si>
  <si>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</si>
  <si>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</si>
  <si>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</si>
  <si>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</si>
  <si>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</si>
  <si>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</si>
  <si>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</si>
  <si>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</si>
  <si>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</si>
  <si>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</si>
  <si>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</si>
  <si>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</si>
  <si>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</si>
  <si>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</si>
  <si>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</si>
  <si>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</si>
  <si>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</si>
  <si>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</si>
  <si>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</si>
  <si>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ra)/2/Giá trị tài sản ròng trung bình trong kỳ
Portfolio turnover rate (%) = (Total value of purchase transactions + total value of sales transactions)/2/Average NAV (**)</t>
  </si>
  <si>
    <t>I</t>
  </si>
  <si>
    <t>CỔ PHIẾU NIÊM YẾT
LISTED SHARES</t>
  </si>
  <si>
    <t>2246</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</si>
  <si>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</si>
  <si>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</si>
  <si>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</si>
  <si>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</si>
  <si>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</si>
  <si>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</si>
  <si>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</si>
  <si>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</si>
  <si>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</si>
  <si>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</si>
  <si>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</si>
  <si>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</si>
  <si>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</si>
  <si>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</si>
  <si>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</si>
  <si>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1.1</t>
  </si>
  <si>
    <t>ANC11601</t>
  </si>
  <si>
    <t>2251.1.1</t>
  </si>
  <si>
    <t>1.2</t>
  </si>
  <si>
    <t>ANC11607</t>
  </si>
  <si>
    <t>2251.1.2</t>
  </si>
  <si>
    <t>1.3</t>
  </si>
  <si>
    <t>CII11722</t>
  </si>
  <si>
    <t>2251.1.3</t>
  </si>
  <si>
    <t>1.4</t>
  </si>
  <si>
    <t>CII11815</t>
  </si>
  <si>
    <t>2251.1.4</t>
  </si>
  <si>
    <t>1.5</t>
  </si>
  <si>
    <t>MSN11719</t>
  </si>
  <si>
    <t>2251.1.5</t>
  </si>
  <si>
    <t>1.6</t>
  </si>
  <si>
    <t>MSR118001</t>
  </si>
  <si>
    <t>2251.1.6</t>
  </si>
  <si>
    <t>1.7</t>
  </si>
  <si>
    <t>MSR11808</t>
  </si>
  <si>
    <t>2251.1.7</t>
  </si>
  <si>
    <t>1.8</t>
  </si>
  <si>
    <t>NPM11804</t>
  </si>
  <si>
    <t>2251.1.8</t>
  </si>
  <si>
    <t>1.9</t>
  </si>
  <si>
    <t>NPM11805</t>
  </si>
  <si>
    <t>2251.1.9</t>
  </si>
  <si>
    <t>1.10</t>
  </si>
  <si>
    <t>SCR11816</t>
  </si>
  <si>
    <t>2251.1.10</t>
  </si>
  <si>
    <t>1.11</t>
  </si>
  <si>
    <t>SDI11717</t>
  </si>
  <si>
    <t>2251.1.11</t>
  </si>
  <si>
    <t>1.12</t>
  </si>
  <si>
    <t>TCE11721</t>
  </si>
  <si>
    <t>2251.1.12</t>
  </si>
  <si>
    <t>1.13</t>
  </si>
  <si>
    <t>VHM11726</t>
  </si>
  <si>
    <t>2251.1.13</t>
  </si>
  <si>
    <t>1.14</t>
  </si>
  <si>
    <t>VHM11801</t>
  </si>
  <si>
    <t>2251.1.14</t>
  </si>
  <si>
    <t>1.15</t>
  </si>
  <si>
    <t>VHM11802</t>
  </si>
  <si>
    <t>2251.1.15</t>
  </si>
  <si>
    <t>1.16</t>
  </si>
  <si>
    <t>VIC11716</t>
  </si>
  <si>
    <t>2251.1.16</t>
  </si>
  <si>
    <t>1.17</t>
  </si>
  <si>
    <t>VIC11724</t>
  </si>
  <si>
    <t>2251.1.17</t>
  </si>
  <si>
    <t>1.18</t>
  </si>
  <si>
    <t>VIC11725</t>
  </si>
  <si>
    <t>2251.1.18</t>
  </si>
  <si>
    <t>1.19</t>
  </si>
  <si>
    <t>VIC11813</t>
  </si>
  <si>
    <t>2251.1.19</t>
  </si>
  <si>
    <t>1.20</t>
  </si>
  <si>
    <t>VIC11814</t>
  </si>
  <si>
    <t>2251.1.20</t>
  </si>
  <si>
    <t>1.21</t>
  </si>
  <si>
    <t>VIC11901</t>
  </si>
  <si>
    <t>2251.1.21</t>
  </si>
  <si>
    <t>1.22</t>
  </si>
  <si>
    <t>VPL11809</t>
  </si>
  <si>
    <t>2251.1.22</t>
  </si>
  <si>
    <t>1.23</t>
  </si>
  <si>
    <t>VPL11810</t>
  </si>
  <si>
    <t>2251.1.23</t>
  </si>
  <si>
    <t>1.24</t>
  </si>
  <si>
    <t>VPL11811</t>
  </si>
  <si>
    <t>2251.1.24</t>
  </si>
  <si>
    <t>1.25</t>
  </si>
  <si>
    <t>VPL11812</t>
  </si>
  <si>
    <t>2251.1.25</t>
  </si>
  <si>
    <t>2</t>
  </si>
  <si>
    <t>Trái phiếu chưa niêm yết
Unlisted Bonds</t>
  </si>
  <si>
    <t>2251.2</t>
  </si>
  <si>
    <t>2.1</t>
  </si>
  <si>
    <t>MASAN GROUP CORPORATION 10.00% 26SEP2022</t>
  </si>
  <si>
    <t>2251.2.1</t>
  </si>
  <si>
    <t>2.2</t>
  </si>
  <si>
    <t>PHU QUOC TOU DEV AND INV JSC10%04062022</t>
  </si>
  <si>
    <t>2251.2.2</t>
  </si>
  <si>
    <t>2.3</t>
  </si>
  <si>
    <t>PHU QUOC TOUR DEV AND INV JSC10%300522</t>
  </si>
  <si>
    <t>2251.2.3</t>
  </si>
  <si>
    <t>2.4</t>
  </si>
  <si>
    <t>VINPEARL JSC 10.5% 17 APR 2024</t>
  </si>
  <si>
    <t>2251.2.4</t>
  </si>
  <si>
    <t>2.5</t>
  </si>
  <si>
    <t>VINPEARL JSC 10.5% 22 APR 2024</t>
  </si>
  <si>
    <t>2251.2.5</t>
  </si>
  <si>
    <t>TỔNG
	TOTAL</t>
  </si>
  <si>
    <t>2252</t>
  </si>
  <si>
    <t>IV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</si>
  <si>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</si>
  <si>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</si>
  <si>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</si>
  <si>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</si>
  <si>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</si>
  <si>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</si>
  <si>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</si>
  <si>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</si>
  <si>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</si>
  <si>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</si>
  <si>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</si>
  <si>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</si>
  <si>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</si>
  <si>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</si>
  <si>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</si>
  <si>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</si>
  <si>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</si>
  <si>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</si>
  <si>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</si>
  <si>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</si>
  <si>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</si>
  <si>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</si>
  <si>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</si>
  <si>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</si>
  <si>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</si>
  <si>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</si>
  <si>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</si>
  <si>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</si>
  <si>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</si>
  <si>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</si>
  <si>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</si>
  <si>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</si>
  <si>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</si>
  <si>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</si>
  <si>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</si>
  <si>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</si>
  <si>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</si>
  <si>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</si>
  <si>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t>
  </si>
  <si>
    <t>TIỀN
	CASH</t>
  </si>
  <si>
    <t>2258</t>
  </si>
  <si>
    <t>1</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</si>
  <si>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</si>
  <si>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</si>
  <si>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</si>
  <si>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</si>
  <si>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</si>
  <si>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</si>
  <si>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</si>
  <si>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</si>
  <si>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</si>
  <si>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</si>
  <si>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</si>
  <si>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2</t>
  </si>
  <si>
    <t>Chứng chỉ tiền gửi 
Certificates of deposit</t>
  </si>
  <si>
    <t>2260</t>
  </si>
  <si>
    <t>3</t>
  </si>
  <si>
    <t>Công cụ chuyển nhượng…
Transferable instruments…</t>
  </si>
  <si>
    <t>2261</t>
  </si>
  <si>
    <t>TỔNG
	TOTAL</t>
  </si>
  <si>
    <t>2262</t>
  </si>
  <si>
    <t>VII</t>
  </si>
  <si>
    <t>Tổng giá trị danh mục 
Total value of portfolio</t>
  </si>
  <si>
    <t>2263</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</si>
  <si>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</si>
  <si>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</si>
  <si>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</si>
  <si>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</si>
  <si>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</si>
  <si>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</si>
  <si>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</si>
  <si>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</si>
  <si>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</si>
  <si>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</si>
  <si>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</si>
  <si>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</si>
  <si>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</si>
  <si>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</si>
  <si>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</si>
  <si>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</si>
  <si>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</si>
  <si>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</si>
  <si>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</si>
  <si>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</si>
  <si>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</si>
  <si>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</si>
  <si>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</si>
  <si>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</si>
  <si>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</si>
  <si>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</si>
  <si>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</si>
  <si>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</si>
  <si>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</si>
  <si>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</si>
  <si>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</si>
  <si>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</si>
  <si>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</si>
  <si>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</si>
  <si>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</si>
  <si>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</si>
  <si>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</si>
  <si>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</si>
  <si>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</si>
  <si>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</si>
  <si>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</si>
  <si>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</si>
  <si>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</si>
  <si>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</si>
  <si>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</si>
  <si>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</si>
  <si>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</si>
  <si>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</si>
  <si>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</si>
  <si>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</si>
  <si>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</si>
  <si>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</si>
  <si>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</si>
  <si>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</si>
  <si>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</si>
  <si>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</si>
  <si>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</si>
  <si>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</si>
  <si>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</si>
  <si>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</si>
  <si>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</si>
  <si>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</si>
  <si>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</si>
  <si>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</si>
  <si>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</si>
  <si>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</si>
  <si>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</si>
  <si>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</si>
  <si>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</si>
  <si>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</si>
  <si>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</si>
  <si>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</si>
  <si>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</si>
  <si>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</si>
  <si>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</si>
  <si>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</si>
  <si>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</si>
  <si>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</si>
  <si>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</si>
  <si>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</si>
  <si>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</si>
  <si>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</si>
  <si>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</si>
  <si>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</si>
  <si>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</si>
  <si>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</si>
  <si>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</si>
  <si>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</si>
  <si>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</si>
  <si>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</si>
  <si>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</si>
  <si>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</si>
  <si>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</si>
  <si>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</si>
  <si>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</si>
  <si>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</si>
  <si>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</si>
  <si>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</si>
  <si>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</si>
  <si>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</si>
  <si>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Nợ
Liabilities</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</si>
  <si>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</si>
  <si>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</si>
  <si>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</si>
  <si>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</si>
  <si>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</si>
  <si>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</si>
  <si>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</si>
  <si>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</si>
  <si>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</si>
  <si>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</si>
  <si>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</si>
  <si>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</si>
  <si>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</si>
  <si>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</si>
  <si>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</si>
  <si>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</si>
  <si>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</si>
  <si>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</si>
  <si>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</si>
  <si>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</si>
  <si>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</si>
  <si>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</si>
  <si>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</si>
  <si>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</si>
  <si>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</si>
  <si>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</si>
  <si>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</si>
  <si>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</si>
  <si>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</si>
  <si>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</si>
  <si>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</si>
  <si>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</si>
  <si>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</si>
  <si>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</si>
  <si>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</si>
  <si>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</si>
  <si>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</si>
  <si>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</si>
  <si>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</si>
  <si>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</si>
  <si>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</si>
  <si>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</si>
  <si>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</si>
  <si>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</si>
  <si>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</si>
  <si>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</si>
  <si>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</si>
  <si>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</si>
  <si>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</si>
  <si>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</si>
  <si>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</si>
  <si>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</si>
  <si>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</si>
  <si>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</si>
  <si>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</si>
  <si>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</si>
  <si>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</si>
  <si>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</si>
  <si>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</si>
  <si>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</si>
  <si>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</si>
  <si>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</si>
  <si>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</si>
  <si>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</si>
  <si>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</si>
  <si>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</si>
  <si>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</si>
  <si>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</si>
  <si>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</si>
  <si>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</si>
  <si>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</si>
  <si>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</si>
  <si>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</si>
  <si>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</si>
  <si>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</si>
  <si>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</si>
  <si>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</si>
  <si>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</si>
  <si>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</si>
  <si>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</si>
  <si>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</si>
  <si>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</si>
  <si>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</si>
  <si>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</si>
  <si>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</si>
  <si>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</si>
  <si>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</si>
  <si>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</si>
  <si>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</si>
  <si>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</si>
  <si>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</si>
  <si>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</si>
  <si>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</si>
  <si>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</si>
  <si>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</si>
  <si>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</si>
  <si>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</si>
  <si>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</si>
  <si>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</si>
  <si>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</si>
  <si>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</si>
  <si>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</si>
  <si>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</si>
  <si>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</si>
  <si>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</si>
  <si>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</si>
  <si>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</si>
  <si>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</si>
  <si>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</si>
  <si>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</si>
  <si>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</si>
  <si>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</si>
  <si>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</si>
  <si>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</si>
  <si>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</si>
  <si>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</si>
  <si>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</si>
  <si>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</si>
  <si>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</si>
  <si>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</si>
  <si>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</si>
  <si>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2019</t>
  </si>
  <si>
    <t>Công ty Cổ phần Quản lý Quỹ Kỹ Thương</t>
  </si>
  <si>
    <t>Ngân hàng TNHH Một thành viên Standard Chartered (Việt Nam)</t>
  </si>
  <si>
    <t>Quỹ Đầu tư trái phiếu Techcom</t>
  </si>
  <si>
    <t>Ngày 07 tháng 10 năm 2019</t>
  </si>
  <si>
    <t>Vũ Hương Giang</t>
  </si>
  <si>
    <t>Đặng Lưu Dũng</t>
  </si>
  <si>
    <t>Phó phòng Nghiệp vụ Dịch vụ Chứng khoán</t>
  </si>
  <si>
    <t>Tổng Giám đốc</t>
  </si>
  <si>
    <t>Ngày 30 tháng 09 năm 2019
 As at 30 Sep 2019</t>
  </si>
  <si>
    <t>Ngày 30 tháng 06 năm 2019
 As at 30 Jun 2019</t>
  </si>
  <si>
    <t>Quý III năm 2019
Quarter III 2019</t>
  </si>
  <si>
    <t>Quý II năm 2019
Quarter II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</si>
</sst>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0\ _₫_-;\-* #,##0.00\ _₫_-;_-* &quot;-&quot;??\ _₫_-;_-@_-"/>
    <numFmt numFmtId="165" formatCode="_(* #,##0_);_(* \(#,##0\);_(* &quot;-&quot;??_);_(@_)"/>
  </numFmts>
  <fonts count="35"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color theme="1"/>
      <name val="Arial"/>
      <family val="2"/>
    </font>
    <font>
      <b/>
      <sz val="10"/>
      <color theme="1"/>
      <name val="Arial"/>
      <family val="2"/>
    </font>
    <font>
      <b/>
      <sz val="11"/>
      <color theme="1"/>
      <name val="Times New Roman"/>
      <family val="1"/>
      <charset val="163"/>
    </font>
    <font>
      <sz val="10"/>
      <color theme="1"/>
      <name val="Tahoma"/>
      <family val="2"/>
    </font>
    <font>
      <b/>
      <sz val="10"/>
      <color theme="1"/>
      <name val="Tahoma"/>
      <family val="2"/>
    </font>
    <font>
      <b/>
      <sz val="10"/>
      <name val="Tahoma"/>
      <family val="2"/>
    </font>
    <font>
      <sz val="10"/>
      <name val="Tahoma"/>
      <family val="2"/>
    </font>
    <font>
      <i/>
      <sz val="10"/>
      <name val="Tahoma"/>
      <family val="2"/>
    </font>
    <font>
      <i/>
      <sz val="11"/>
      <color theme="1"/>
      <name val="Calibri"/>
      <family val="2"/>
      <scheme val="minor"/>
    </font>
    <font>
      <sz val="11"/>
      <color theme="1"/>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165" fontId="1" fillId="0" borderId="0" applyFont="0" applyFill="0" applyBorder="0" applyAlignment="0" applyProtection="0"/>
    <xf numFmtId="0" fontId="1" fillId="0" borderId="0"/>
    <xf numFmtId="0" fontId="2" fillId="0" borderId="0"/>
    <xf numFmtId="0" fontId="2" fillId="0" borderId="0"/>
  </cellStyleXfs>
  <cellXfs count="98">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4"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xf>
    <xf numFmtId="0" fontId="17" fillId="4" borderId="2" xfId="0" applyNumberFormat="1" applyFont="1" applyFill="1" applyBorder="1" applyAlignment="1" applyProtection="1">
      <alignment horizontal="left" vertical="center" wrapText="1"/>
    </xf>
    <xf numFmtId="0" fontId="17" fillId="4" borderId="0" xfId="0" applyFont="1" applyFill="1" applyAlignment="1">
      <alignment vertical="center"/>
    </xf>
    <xf numFmtId="0" fontId="17" fillId="0" borderId="0" xfId="0" applyFont="1" applyFill="1" applyAlignment="1">
      <alignment vertical="center"/>
    </xf>
    <xf numFmtId="0" fontId="19" fillId="3" borderId="2" xfId="7" applyNumberFormat="1" applyFont="1" applyFill="1" applyBorder="1" applyAlignment="1" applyProtection="1">
      <alignment horizontal="center" vertical="center" wrapText="1"/>
    </xf>
    <xf numFmtId="0" fontId="19" fillId="3" borderId="2" xfId="7" applyFont="1" applyFill="1" applyBorder="1" applyAlignment="1" applyProtection="1">
      <alignment horizontal="center" vertical="center" wrapText="1"/>
    </xf>
    <xf numFmtId="165" fontId="19" fillId="3" borderId="2" xfId="1" applyNumberFormat="1" applyFont="1" applyFill="1" applyBorder="1" applyAlignment="1" applyProtection="1">
      <alignment horizontal="center" vertical="center" wrapText="1"/>
      <protection locked="0"/>
    </xf>
    <xf numFmtId="165" fontId="19" fillId="3" borderId="2" xfId="1" applyNumberFormat="1" applyFont="1" applyFill="1" applyBorder="1" applyAlignment="1" applyProtection="1">
      <alignment horizontal="center" vertical="center" wrapText="1"/>
    </xf>
    <xf numFmtId="0" fontId="19" fillId="3" borderId="2" xfId="0" applyFont="1" applyFill="1" applyBorder="1" applyAlignment="1">
      <alignment horizontal="center" vertical="center"/>
    </xf>
    <xf numFmtId="49" fontId="19" fillId="3" borderId="2" xfId="7" applyNumberFormat="1" applyFont="1" applyFill="1" applyBorder="1" applyAlignment="1" applyProtection="1">
      <alignment horizontal="left" vertical="center" wrapText="1"/>
    </xf>
    <xf numFmtId="49" fontId="19" fillId="3" borderId="2" xfId="7" applyNumberFormat="1" applyFont="1" applyFill="1" applyBorder="1" applyAlignment="1" applyProtection="1">
      <alignment horizontal="center" vertical="center" wrapText="1"/>
    </xf>
    <xf numFmtId="165" fontId="19" fillId="3" borderId="2" xfId="1" applyNumberFormat="1" applyFont="1" applyFill="1" applyBorder="1" applyAlignment="1" applyProtection="1">
      <alignment horizontal="right" vertical="center" wrapText="1"/>
      <protection locked="0"/>
    </xf>
    <xf numFmtId="0" fontId="18" fillId="0" borderId="0" xfId="0" applyFont="1" applyFill="1" applyAlignment="1">
      <alignment vertical="center"/>
    </xf>
    <xf numFmtId="0" fontId="20" fillId="0" borderId="2" xfId="5" applyFont="1" applyFill="1" applyBorder="1" applyAlignment="1">
      <alignment horizontal="center" vertical="center"/>
    </xf>
    <xf numFmtId="49" fontId="20" fillId="0" borderId="2" xfId="7" applyNumberFormat="1" applyFont="1" applyFill="1" applyBorder="1" applyAlignment="1" applyProtection="1">
      <alignment horizontal="left" vertical="center" wrapText="1"/>
    </xf>
    <xf numFmtId="49" fontId="20" fillId="0" borderId="2" xfId="7" applyNumberFormat="1" applyFont="1" applyFill="1" applyBorder="1" applyAlignment="1" applyProtection="1">
      <alignment horizontal="center" vertical="center" wrapText="1"/>
    </xf>
    <xf numFmtId="165" fontId="20" fillId="4" borderId="2" xfId="1" applyNumberFormat="1" applyFont="1" applyFill="1" applyBorder="1" applyAlignment="1" applyProtection="1">
      <alignment horizontal="right" vertical="center" wrapText="1"/>
      <protection locked="0"/>
    </xf>
    <xf numFmtId="0" fontId="21" fillId="0" borderId="2" xfId="5" applyFont="1" applyFill="1" applyBorder="1" applyAlignment="1">
      <alignment horizontal="center" vertical="center"/>
    </xf>
    <xf numFmtId="49" fontId="21" fillId="0" borderId="2" xfId="7" applyNumberFormat="1" applyFont="1" applyFill="1" applyBorder="1" applyAlignment="1" applyProtection="1">
      <alignment horizontal="left" vertical="center" wrapText="1"/>
    </xf>
    <xf numFmtId="49" fontId="21" fillId="0" borderId="2" xfId="7" applyNumberFormat="1" applyFont="1" applyFill="1" applyBorder="1" applyAlignment="1" applyProtection="1">
      <alignment horizontal="center" vertical="center" wrapText="1"/>
    </xf>
    <xf numFmtId="0" fontId="21" fillId="4" borderId="2" xfId="5" applyFont="1" applyFill="1" applyBorder="1" applyAlignment="1">
      <alignment horizontal="center" vertical="center"/>
    </xf>
    <xf numFmtId="49" fontId="21" fillId="4" borderId="2" xfId="7" applyNumberFormat="1" applyFont="1" applyFill="1" applyBorder="1" applyAlignment="1" applyProtection="1">
      <alignment horizontal="left" vertical="center" wrapText="1"/>
    </xf>
    <xf numFmtId="49" fontId="21" fillId="4" borderId="2" xfId="7" applyNumberFormat="1" applyFont="1" applyFill="1" applyBorder="1" applyAlignment="1" applyProtection="1">
      <alignment horizontal="center" vertical="center" wrapText="1"/>
    </xf>
    <xf numFmtId="165" fontId="21" fillId="4" borderId="2" xfId="1" applyNumberFormat="1" applyFont="1" applyFill="1" applyBorder="1" applyAlignment="1" applyProtection="1">
      <alignment horizontal="right" vertical="center" wrapText="1"/>
      <protection locked="0"/>
    </xf>
    <xf numFmtId="165" fontId="20" fillId="0" borderId="2" xfId="1" applyNumberFormat="1" applyFont="1" applyFill="1" applyBorder="1" applyAlignment="1" applyProtection="1">
      <alignment horizontal="right" vertical="center" wrapText="1"/>
      <protection locked="0"/>
    </xf>
    <xf numFmtId="0" fontId="20" fillId="4" borderId="2" xfId="5" applyFont="1" applyFill="1" applyBorder="1" applyAlignment="1">
      <alignment horizontal="center" vertical="center"/>
    </xf>
    <xf numFmtId="0" fontId="20" fillId="0" borderId="2"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2" xfId="6" applyFont="1" applyFill="1" applyBorder="1" applyAlignment="1" applyProtection="1">
      <alignment horizontal="left" vertical="center" wrapText="1"/>
    </xf>
    <xf numFmtId="0" fontId="19" fillId="3" borderId="2" xfId="5" applyFont="1" applyFill="1" applyBorder="1" applyAlignment="1">
      <alignment horizontal="center" vertical="center"/>
    </xf>
    <xf numFmtId="0" fontId="20" fillId="0" borderId="2" xfId="0" applyFont="1" applyFill="1" applyBorder="1" applyAlignment="1">
      <alignment horizontal="center" vertical="center"/>
    </xf>
    <xf numFmtId="41" fontId="20" fillId="0" borderId="2" xfId="0" applyNumberFormat="1" applyFont="1" applyBorder="1" applyAlignment="1">
      <alignment horizontal="right" vertical="center" wrapText="1"/>
    </xf>
    <xf numFmtId="0" fontId="14" fillId="0" borderId="0" xfId="0" applyFont="1" applyFill="1"/>
    <xf numFmtId="0" fontId="18" fillId="3" borderId="2"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2" xfId="0" applyNumberFormat="1" applyFont="1" applyFill="1" applyBorder="1" applyAlignment="1" applyProtection="1">
      <alignment horizontal="left" vertical="center" wrapText="1"/>
    </xf>
    <xf numFmtId="49" fontId="18" fillId="4" borderId="2" xfId="5" applyNumberFormat="1" applyFont="1" applyFill="1" applyBorder="1" applyAlignment="1" applyProtection="1">
      <alignment horizontal="center" vertical="center" wrapText="1"/>
    </xf>
    <xf numFmtId="0" fontId="15" fillId="0" borderId="0" xfId="0" applyFont="1" applyFill="1"/>
    <xf numFmtId="0" fontId="17" fillId="4" borderId="2" xfId="0" applyFont="1" applyFill="1" applyBorder="1" applyAlignment="1">
      <alignment horizontal="center" vertical="center"/>
    </xf>
    <xf numFmtId="49" fontId="17" fillId="4" borderId="2" xfId="5" applyNumberFormat="1" applyFont="1" applyFill="1" applyBorder="1" applyAlignment="1" applyProtection="1">
      <alignment horizontal="center" vertical="center" wrapText="1"/>
    </xf>
    <xf numFmtId="41" fontId="17" fillId="4" borderId="2" xfId="0" applyNumberFormat="1" applyFont="1" applyFill="1" applyBorder="1" applyAlignment="1">
      <alignment horizontal="right" vertical="center" wrapText="1"/>
    </xf>
    <xf numFmtId="164" fontId="17" fillId="4" borderId="2" xfId="0" applyNumberFormat="1" applyFont="1" applyFill="1" applyBorder="1" applyAlignment="1">
      <alignment horizontal="right" vertical="center" wrapText="1"/>
    </xf>
    <xf numFmtId="43" fontId="17" fillId="4" borderId="2" xfId="0" applyNumberFormat="1" applyFont="1" applyFill="1" applyBorder="1" applyAlignment="1">
      <alignment horizontal="right" vertical="center" wrapText="1"/>
    </xf>
    <xf numFmtId="0" fontId="1" fillId="0" borderId="0" xfId="5" applyFill="1" applyAlignment="1">
      <alignment vertical="center"/>
    </xf>
    <xf numFmtId="0" fontId="22" fillId="0" borderId="0" xfId="5" applyFont="1" applyFill="1" applyAlignment="1">
      <alignment vertical="center"/>
    </xf>
    <xf numFmtId="0" fontId="23" fillId="0" borderId="0" xfId="5" applyFont="1" applyFill="1" applyAlignment="1">
      <alignment vertical="center"/>
    </xf>
    <xf numFmtId="0" fontId="18" fillId="4" borderId="2" xfId="0" applyFont="1" applyFill="1" applyBorder="1" applyAlignment="1">
      <alignment horizontal="center" vertical="center" wrapText="1"/>
    </xf>
    <xf numFmtId="0" fontId="17" fillId="0" borderId="0" xfId="0" applyFont="1" applyAlignment="1"/>
    <xf numFmtId="0" fontId="17" fillId="0" borderId="0" xfId="0" applyFont="1" applyAlignment="1">
      <alignment wrapText="1"/>
    </xf>
    <xf numFmtId="0" fontId="17" fillId="0" borderId="0" xfId="0" applyFont="1" applyAlignment="1">
      <alignment horizontal="center"/>
    </xf>
    <xf numFmtId="165" fontId="17" fillId="0" borderId="0" xfId="1" applyNumberFormat="1" applyFont="1" applyAlignment="1"/>
    <xf numFmtId="0" fontId="17" fillId="0" borderId="0" xfId="0" applyFont="1"/>
    <xf numFmtId="165" fontId="17" fillId="0" borderId="0" xfId="0" applyNumberFormat="1" applyFont="1"/>
    <xf numFmtId="165" fontId="17" fillId="0" borderId="0" xfId="4" applyFont="1"/>
    <xf numFmtId="4" fontId="24" fillId="5" borderId="4" xfId="0" applyNumberFormat="1" applyFont="1" applyFill="1" applyBorder="1" applyAlignment="1" applyProtection="1">
      <alignment horizontal="left" vertical="center" wrapText="1"/>
      <protection locked="0"/>
    </xf>
    <xf numFmtId="4" fontId="25" fillId="6" borderId="5" xfId="0" applyNumberFormat="1" applyFont="1" applyFill="1" applyBorder="1" applyAlignment="1" applyProtection="1">
      <alignment horizontal="center" vertical="center" wrapText="1"/>
      <protection locked="0"/>
    </xf>
    <xf numFmtId="0" fontId="26" fillId="7" borderId="6" xfId="0" applyNumberFormat="1" applyFont="1" applyFill="1" applyBorder="1" applyAlignment="1" applyProtection="1">
      <alignment horizontal="center" vertical="center" wrapText="1"/>
      <protection locked="0"/>
    </xf>
    <xf numFmtId="10" fontId="27" fillId="8" borderId="7" xfId="0" applyNumberFormat="1" applyFont="1" applyFill="1" applyBorder="1" applyAlignment="1" applyProtection="1">
      <alignment horizontal="right" vertical="center" wrapText="1"/>
      <protection locked="0"/>
    </xf>
    <xf numFmtId="165" fontId="28" fillId="9" borderId="8" xfId="0" applyNumberFormat="1" applyFont="1" applyFill="1" applyBorder="1" applyAlignment="1" applyProtection="1">
      <alignment horizontal="right" vertical="center" wrapText="1"/>
      <protection locked="0"/>
    </xf>
    <xf numFmtId="0" fontId="29" fillId="10" borderId="9" xfId="0" applyNumberFormat="1" applyFont="1" applyFill="1" applyBorder="1" applyAlignment="1" applyProtection="1">
      <alignment horizontal="left" vertical="center" wrapText="1"/>
      <protection locked="0"/>
    </xf>
    <xf numFmtId="0" fontId="30" fillId="11" borderId="10" xfId="0" applyNumberFormat="1" applyFont="1" applyFill="1" applyBorder="1" applyAlignment="1" applyProtection="1">
      <alignment horizontal="center" vertical="center" wrapText="1"/>
      <protection locked="0"/>
    </xf>
    <xf numFmtId="10" fontId="31" fillId="12" borderId="11" xfId="0" applyNumberFormat="1" applyFont="1" applyFill="1" applyBorder="1" applyAlignment="1" applyProtection="1">
      <alignment horizontal="right" vertical="center" wrapText="1"/>
      <protection locked="0"/>
    </xf>
    <xf numFmtId="165" fontId="32" fillId="13" borderId="12" xfId="0" applyNumberFormat="1" applyFont="1" applyFill="1" applyBorder="1" applyAlignment="1" applyProtection="1">
      <alignment horizontal="right" vertical="center" wrapText="1"/>
      <protection locked="0"/>
    </xf>
    <xf numFmtId="43" fontId="33" fillId="14" borderId="13" xfId="0" applyNumberFormat="1" applyFont="1" applyFill="1" applyBorder="1" applyAlignment="1" applyProtection="1">
      <alignment horizontal="right" vertical="center" wrapText="1"/>
      <protection locked="0"/>
    </xf>
    <xf numFmtId="37" fontId="34" fillId="15" borderId="14" xfId="0" applyNumberFormat="1" applyFont="1" applyFill="1" applyBorder="1" applyAlignment="1" applyProtection="1">
      <alignment horizontal="right" vertical="center" wrapText="1"/>
      <protection locked="0"/>
    </xf>
    <xf numFmtId="0" fontId="3" fillId="3" borderId="0" xfId="0" applyFont="1" applyFill="1" applyAlignment="1">
      <alignment horizontal="left"/>
    </xf>
    <xf numFmtId="0" fontId="17" fillId="4" borderId="2" xfId="0" applyFont="1" applyFill="1" applyBorder="1" applyAlignment="1">
      <alignment horizontal="center" vertical="center"/>
    </xf>
  </cellXfs>
  <cellStyles count="8">
    <cellStyle name="Comma" xfId="1" builtinId="3"/>
    <cellStyle name="Currency [0] 2" xfId="6" xr:uid="{00000000-0005-0000-0000-000001000000}"/>
    <cellStyle name="Hyperlink" xfId="3" builtinId="8"/>
    <cellStyle name="Normal" xfId="0" builtinId="0"/>
    <cellStyle name="Normal 2" xfId="2" xr:uid="{00000000-0005-0000-0000-000004000000}"/>
    <cellStyle name="Normal 2 2" xfId="7" xr:uid="{00000000-0005-0000-0000-000005000000}"/>
    <cellStyle name="Normal 3" xfId="5" xr:uid="{00000000-0005-0000-0000-000006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CIR11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8"/>
  <sheetViews>
    <sheetView tabSelected="1" workbookViewId="0">
      <selection activeCell="D7" sqref="D7"/>
    </sheetView>
  </sheetViews>
  <sheetFormatPr defaultColWidth="9.140625" defaultRowHeight="15" x14ac:dyDescent="0.25"/>
  <cols>
    <col min="1" max="1" width="27.85546875" style="3" customWidth="1"/>
    <col min="2" max="2" width="11.85546875" style="3" customWidth="1"/>
    <col min="3" max="4" width="43.7109375" style="3" customWidth="1"/>
    <col min="5" max="16384" width="9.140625" style="3"/>
  </cols>
  <sheetData>
    <row r="2" spans="1:11" ht="18.75" x14ac:dyDescent="0.3">
      <c r="C2" s="4" t="s">
        <v>52</v>
      </c>
    </row>
    <row r="3" spans="1:11" ht="12" customHeight="1" x14ac:dyDescent="0.3">
      <c r="C3" s="4"/>
    </row>
    <row r="4" spans="1:11" x14ac:dyDescent="0.25">
      <c r="C4" s="5" t="s">
        <v>79</v>
      </c>
      <c r="D4" s="19" t="s">
        <v>77</v>
      </c>
    </row>
    <row r="5" spans="1:11" x14ac:dyDescent="0.25">
      <c r="C5" s="5" t="s">
        <v>91</v>
      </c>
      <c r="D5" s="19" t="s">
        <v>61</v>
      </c>
      <c r="J5" s="17" t="s">
        <v>90</v>
      </c>
    </row>
    <row r="6" spans="1:11" x14ac:dyDescent="0.25">
      <c r="C6" s="5" t="s">
        <v>70</v>
      </c>
      <c r="D6" s="16" t="s">
        <v>627</v>
      </c>
      <c r="J6" s="17" t="s">
        <v>76</v>
      </c>
      <c r="K6" s="17"/>
    </row>
    <row r="7" spans="1:11" x14ac:dyDescent="0.25">
      <c r="J7" s="17" t="s">
        <v>77</v>
      </c>
      <c r="K7" s="17"/>
    </row>
    <row r="8" spans="1:11" x14ac:dyDescent="0.25">
      <c r="A8" s="27" t="s">
        <v>124</v>
      </c>
      <c r="B8" s="96" t="s">
        <v>628</v>
      </c>
      <c r="C8" s="96"/>
      <c r="D8" s="96"/>
      <c r="J8" s="17" t="s">
        <v>78</v>
      </c>
      <c r="K8" s="17"/>
    </row>
    <row r="9" spans="1:11" x14ac:dyDescent="0.25">
      <c r="A9" s="27" t="s">
        <v>125</v>
      </c>
      <c r="B9" s="96" t="s">
        <v>629</v>
      </c>
      <c r="C9" s="96"/>
      <c r="D9" s="96"/>
      <c r="J9" s="17"/>
      <c r="K9" s="17"/>
    </row>
    <row r="10" spans="1:11" ht="14.25" customHeight="1" x14ac:dyDescent="0.25">
      <c r="A10" s="27" t="s">
        <v>126</v>
      </c>
      <c r="B10" s="96" t="s">
        <v>630</v>
      </c>
      <c r="C10" s="96"/>
      <c r="D10" s="96"/>
      <c r="J10" s="17">
        <v>1</v>
      </c>
      <c r="K10" s="17" t="s">
        <v>60</v>
      </c>
    </row>
    <row r="11" spans="1:11" x14ac:dyDescent="0.25">
      <c r="A11" s="27" t="s">
        <v>127</v>
      </c>
      <c r="B11" s="96" t="s">
        <v>631</v>
      </c>
      <c r="C11" s="96"/>
      <c r="D11" s="96"/>
      <c r="J11" s="17">
        <v>2</v>
      </c>
      <c r="K11" s="17" t="s">
        <v>63</v>
      </c>
    </row>
    <row r="12" spans="1:11" x14ac:dyDescent="0.25">
      <c r="J12" s="17">
        <v>3</v>
      </c>
      <c r="K12" s="17" t="s">
        <v>61</v>
      </c>
    </row>
    <row r="13" spans="1:11" x14ac:dyDescent="0.25">
      <c r="D13" s="3" t="s">
        <v>53</v>
      </c>
      <c r="J13" s="17">
        <v>4</v>
      </c>
      <c r="K13" s="17" t="s">
        <v>64</v>
      </c>
    </row>
    <row r="14" spans="1:11" ht="13.9" x14ac:dyDescent="0.25">
      <c r="J14" s="17">
        <v>5</v>
      </c>
      <c r="K14" s="18"/>
    </row>
    <row r="15" spans="1:11" ht="13.9" x14ac:dyDescent="0.25">
      <c r="J15" s="17">
        <v>6</v>
      </c>
      <c r="K15" s="18"/>
    </row>
    <row r="16" spans="1:11" x14ac:dyDescent="0.25">
      <c r="B16" s="6" t="s">
        <v>23</v>
      </c>
      <c r="C16" s="7" t="s">
        <v>45</v>
      </c>
      <c r="D16" s="7" t="s">
        <v>46</v>
      </c>
      <c r="J16" s="17">
        <v>7</v>
      </c>
      <c r="K16" s="18"/>
    </row>
    <row r="17" spans="1:11" x14ac:dyDescent="0.25">
      <c r="B17" s="8">
        <v>1</v>
      </c>
      <c r="C17" s="15" t="s">
        <v>54</v>
      </c>
      <c r="D17" s="9" t="s">
        <v>56</v>
      </c>
      <c r="J17" s="17">
        <v>8</v>
      </c>
      <c r="K17" s="18"/>
    </row>
    <row r="18" spans="1:11" x14ac:dyDescent="0.25">
      <c r="B18" s="8">
        <v>2</v>
      </c>
      <c r="C18" s="15" t="s">
        <v>47</v>
      </c>
      <c r="D18" s="9" t="s">
        <v>57</v>
      </c>
      <c r="J18" s="17">
        <v>9</v>
      </c>
      <c r="K18" s="18"/>
    </row>
    <row r="19" spans="1:11" x14ac:dyDescent="0.25">
      <c r="B19" s="8">
        <v>3</v>
      </c>
      <c r="C19" s="15" t="s">
        <v>55</v>
      </c>
      <c r="D19" s="9" t="s">
        <v>58</v>
      </c>
      <c r="J19" s="17">
        <v>10</v>
      </c>
      <c r="K19" s="18"/>
    </row>
    <row r="20" spans="1:11" x14ac:dyDescent="0.25">
      <c r="B20" s="8">
        <v>4</v>
      </c>
      <c r="C20" s="15" t="s">
        <v>48</v>
      </c>
      <c r="D20" s="9" t="s">
        <v>59</v>
      </c>
      <c r="J20" s="17">
        <v>11</v>
      </c>
      <c r="K20" s="18"/>
    </row>
    <row r="21" spans="1:11" x14ac:dyDescent="0.25">
      <c r="B21" s="8">
        <v>5</v>
      </c>
      <c r="C21" s="25" t="s">
        <v>83</v>
      </c>
      <c r="D21" s="26" t="s">
        <v>84</v>
      </c>
      <c r="J21" s="17">
        <v>12</v>
      </c>
      <c r="K21" s="18"/>
    </row>
    <row r="23" spans="1:11" x14ac:dyDescent="0.25">
      <c r="B23" s="10" t="s">
        <v>49</v>
      </c>
      <c r="C23" s="11" t="s">
        <v>50</v>
      </c>
    </row>
    <row r="24" spans="1:11" x14ac:dyDescent="0.25">
      <c r="C24" s="11" t="s">
        <v>51</v>
      </c>
    </row>
    <row r="29" spans="1:11" ht="29.25" customHeight="1" x14ac:dyDescent="0.25">
      <c r="A29" s="12"/>
      <c r="B29" s="12"/>
      <c r="C29" s="13" t="s">
        <v>73</v>
      </c>
      <c r="D29" s="13" t="s">
        <v>72</v>
      </c>
    </row>
    <row r="30" spans="1:11" x14ac:dyDescent="0.25">
      <c r="C30" s="14" t="s">
        <v>71</v>
      </c>
      <c r="D30" s="14" t="s">
        <v>71</v>
      </c>
    </row>
    <row r="37" spans="2:4" x14ac:dyDescent="0.25">
      <c r="B37" s="31"/>
      <c r="C37" s="30" t="s">
        <v>632</v>
      </c>
      <c r="D37" s="30" t="s">
        <v>633</v>
      </c>
    </row>
    <row r="38" spans="2:4" x14ac:dyDescent="0.25">
      <c r="B38" s="28"/>
      <c r="C38" s="29" t="s">
        <v>634</v>
      </c>
      <c r="D38" s="29" t="s">
        <v>635</v>
      </c>
    </row>
  </sheetData>
  <mergeCells count="4">
    <mergeCell ref="B11:D11"/>
    <mergeCell ref="B10:D10"/>
    <mergeCell ref="B9:D9"/>
    <mergeCell ref="B8:D8"/>
  </mergeCells>
  <dataValidations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$J$5:$J$8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5"/>
  <sheetViews>
    <sheetView topLeftCell="A73" workbookViewId="0">
      <selection activeCell="D40" sqref="D40"/>
    </sheetView>
  </sheetViews>
  <sheetFormatPr defaultColWidth="8.85546875" defaultRowHeight="12.75" x14ac:dyDescent="0.2"/>
  <cols>
    <col min="1" max="1" width="7.28515625" style="78" customWidth="1"/>
    <col min="2" max="2" width="57.7109375" style="79" customWidth="1"/>
    <col min="3" max="3" width="11.7109375" style="80" customWidth="1"/>
    <col min="4" max="5" width="22" style="81" customWidth="1"/>
    <col min="6" max="6" width="24" style="78" bestFit="1" customWidth="1"/>
    <col min="7" max="7" width="8.85546875" style="78"/>
    <col min="8" max="9" width="18" style="78" bestFit="1" customWidth="1"/>
    <col min="10" max="16384" width="8.85546875" style="78"/>
  </cols>
  <sheetData>
    <row r="1" spans="1:6" ht="37.5" customHeight="1" x14ac:dyDescent="0.2">
      <c r="A1" s="77" t="s">
        <v>128</v>
      </c>
      <c r="B1" s="77" t="s">
        <v>129</v>
      </c>
      <c r="C1" s="77" t="s">
        <v>130</v>
      </c>
      <c r="D1" s="77" t="s">
        <v>636</v>
      </c>
      <c r="E1" s="77" t="s">
        <v>637</v>
      </c>
      <c r="F1" s="77" t="s">
        <v>131</v>
      </c>
    </row>
    <row r="2" spans="1:6" ht="39" customHeight="1" x14ac:dyDescent="0.2">
      <c r="A2" s="91" t="s">
        <v>405</v>
      </c>
      <c r="B2" s="90" t="s">
        <v>406</v>
      </c>
      <c r="C2" s="91" t="s">
        <v>407</v>
      </c>
      <c r="D2" s="93"/>
      <c r="E2" s="93"/>
      <c r="F2" s="92"/>
    </row>
    <row r="3" spans="1:6" ht="39" customHeight="1" x14ac:dyDescent="0.2">
      <c r="A3" s="86" t="s">
        <v>408</v>
      </c>
      <c r="B3" s="85" t="s">
        <v>409</v>
      </c>
      <c r="C3" s="86" t="s">
        <v>410</v>
      </c>
      <c r="D3" s="89">
        <v>954539373976</v>
      </c>
      <c r="E3" s="89">
        <v>399538740407</v>
      </c>
      <c r="F3" s="88">
        <v>2.9701858994530399</v>
      </c>
    </row>
    <row r="4" spans="1:6" ht="39" customHeight="1" x14ac:dyDescent="0.2">
      <c r="A4" s="86" t="s">
        <v>411</v>
      </c>
      <c r="B4" s="85" t="s">
        <v>412</v>
      </c>
      <c r="C4" s="86" t="s">
        <v>413</v>
      </c>
      <c r="D4" s="89">
        <v>0</v>
      </c>
      <c r="E4" s="89">
        <v>0</v>
      </c>
      <c r="F4" s="88"/>
    </row>
    <row r="5" spans="1:6" ht="39" customHeight="1" x14ac:dyDescent="0.2">
      <c r="A5" s="86" t="s">
        <v>414</v>
      </c>
      <c r="B5" s="85" t="s">
        <v>415</v>
      </c>
      <c r="C5" s="86" t="s">
        <v>416</v>
      </c>
      <c r="D5" s="89">
        <v>164539373976</v>
      </c>
      <c r="E5" s="89">
        <v>59538740407</v>
      </c>
      <c r="F5" s="88">
        <v>0.74326552157403802</v>
      </c>
    </row>
    <row r="6" spans="1:6" ht="48" customHeight="1" x14ac:dyDescent="0.2">
      <c r="A6" s="86" t="s">
        <v>417</v>
      </c>
      <c r="B6" s="85" t="s">
        <v>418</v>
      </c>
      <c r="C6" s="86" t="s">
        <v>419</v>
      </c>
      <c r="D6" s="89">
        <v>128820665864</v>
      </c>
      <c r="E6" s="89">
        <v>37180424134</v>
      </c>
      <c r="F6" s="88">
        <v>1.89058256211505</v>
      </c>
    </row>
    <row r="7" spans="1:6" ht="45" customHeight="1" x14ac:dyDescent="0.2">
      <c r="A7" s="86" t="s">
        <v>420</v>
      </c>
      <c r="B7" s="85" t="s">
        <v>421</v>
      </c>
      <c r="C7" s="86" t="s">
        <v>422</v>
      </c>
      <c r="D7" s="89">
        <v>1135074238</v>
      </c>
      <c r="E7" s="89">
        <v>987900</v>
      </c>
      <c r="F7" s="88">
        <v>534.24233530056597</v>
      </c>
    </row>
    <row r="8" spans="1:6" ht="42" customHeight="1" x14ac:dyDescent="0.2">
      <c r="A8" s="86" t="s">
        <v>423</v>
      </c>
      <c r="B8" s="85" t="s">
        <v>424</v>
      </c>
      <c r="C8" s="86" t="s">
        <v>425</v>
      </c>
      <c r="D8" s="89">
        <v>34583633874</v>
      </c>
      <c r="E8" s="89">
        <v>22357328373</v>
      </c>
      <c r="F8" s="88">
        <v>0.22569251856102501</v>
      </c>
    </row>
    <row r="9" spans="1:6" ht="48" customHeight="1" x14ac:dyDescent="0.2">
      <c r="A9" s="86" t="s">
        <v>426</v>
      </c>
      <c r="B9" s="85" t="s">
        <v>427</v>
      </c>
      <c r="C9" s="86" t="s">
        <v>428</v>
      </c>
      <c r="D9" s="89">
        <v>0</v>
      </c>
      <c r="E9" s="89">
        <v>0</v>
      </c>
      <c r="F9" s="88"/>
    </row>
    <row r="10" spans="1:6" ht="39" customHeight="1" x14ac:dyDescent="0.2">
      <c r="A10" s="86" t="s">
        <v>429</v>
      </c>
      <c r="B10" s="85" t="s">
        <v>430</v>
      </c>
      <c r="C10" s="86" t="s">
        <v>431</v>
      </c>
      <c r="D10" s="89">
        <v>790000000000</v>
      </c>
      <c r="E10" s="89">
        <v>340000000000</v>
      </c>
      <c r="F10" s="88">
        <v>7.9</v>
      </c>
    </row>
    <row r="11" spans="1:6" ht="39" customHeight="1" x14ac:dyDescent="0.2">
      <c r="A11" s="86" t="s">
        <v>432</v>
      </c>
      <c r="B11" s="85" t="s">
        <v>433</v>
      </c>
      <c r="C11" s="86" t="s">
        <v>434</v>
      </c>
      <c r="D11" s="89">
        <v>14203398664220</v>
      </c>
      <c r="E11" s="89">
        <v>10853656835945</v>
      </c>
      <c r="F11" s="88">
        <v>3.6306168655886202</v>
      </c>
    </row>
    <row r="12" spans="1:6" ht="39" customHeight="1" x14ac:dyDescent="0.2">
      <c r="A12" s="86" t="s">
        <v>435</v>
      </c>
      <c r="B12" s="85" t="s">
        <v>436</v>
      </c>
      <c r="C12" s="86" t="s">
        <v>437</v>
      </c>
      <c r="D12" s="89">
        <v>0</v>
      </c>
      <c r="E12" s="89">
        <v>0</v>
      </c>
      <c r="F12" s="88"/>
    </row>
    <row r="13" spans="1:6" ht="39" customHeight="1" x14ac:dyDescent="0.2">
      <c r="A13" s="86" t="s">
        <v>438</v>
      </c>
      <c r="B13" s="85" t="s">
        <v>439</v>
      </c>
      <c r="C13" s="86" t="s">
        <v>440</v>
      </c>
      <c r="D13" s="89">
        <v>0</v>
      </c>
      <c r="E13" s="89">
        <v>0</v>
      </c>
      <c r="F13" s="88"/>
    </row>
    <row r="14" spans="1:6" ht="39" customHeight="1" x14ac:dyDescent="0.2">
      <c r="A14" s="86" t="s">
        <v>441</v>
      </c>
      <c r="B14" s="85" t="s">
        <v>442</v>
      </c>
      <c r="C14" s="86" t="s">
        <v>443</v>
      </c>
      <c r="D14" s="89">
        <v>9372867691370</v>
      </c>
      <c r="E14" s="89">
        <v>8853656359231</v>
      </c>
      <c r="F14" s="88">
        <v>2.4887733095177702</v>
      </c>
    </row>
    <row r="15" spans="1:6" ht="39" customHeight="1" x14ac:dyDescent="0.2">
      <c r="A15" s="86" t="s">
        <v>444</v>
      </c>
      <c r="B15" s="85" t="s">
        <v>445</v>
      </c>
      <c r="C15" s="86" t="s">
        <v>446</v>
      </c>
      <c r="D15" s="89">
        <v>2530530972850</v>
      </c>
      <c r="E15" s="89">
        <v>1600000476714</v>
      </c>
      <c r="F15" s="88">
        <v>17.325525357792699</v>
      </c>
    </row>
    <row r="16" spans="1:6" ht="39" customHeight="1" x14ac:dyDescent="0.2">
      <c r="A16" s="86" t="s">
        <v>447</v>
      </c>
      <c r="B16" s="85" t="s">
        <v>448</v>
      </c>
      <c r="C16" s="86" t="s">
        <v>449</v>
      </c>
      <c r="D16" s="89">
        <v>2300000000000</v>
      </c>
      <c r="E16" s="89">
        <v>400000000000</v>
      </c>
      <c r="F16" s="88"/>
    </row>
    <row r="17" spans="1:6" ht="39" customHeight="1" x14ac:dyDescent="0.2">
      <c r="A17" s="86" t="s">
        <v>450</v>
      </c>
      <c r="B17" s="85" t="s">
        <v>451</v>
      </c>
      <c r="C17" s="86" t="s">
        <v>452</v>
      </c>
      <c r="D17" s="89">
        <v>0</v>
      </c>
      <c r="E17" s="89">
        <v>0</v>
      </c>
      <c r="F17" s="88"/>
    </row>
    <row r="18" spans="1:6" ht="39" customHeight="1" x14ac:dyDescent="0.2">
      <c r="A18" s="86" t="s">
        <v>453</v>
      </c>
      <c r="B18" s="85" t="s">
        <v>454</v>
      </c>
      <c r="C18" s="86" t="s">
        <v>455</v>
      </c>
      <c r="D18" s="89">
        <v>0</v>
      </c>
      <c r="E18" s="89">
        <v>0</v>
      </c>
      <c r="F18" s="88"/>
    </row>
    <row r="19" spans="1:6" ht="39" customHeight="1" x14ac:dyDescent="0.2">
      <c r="A19" s="86" t="s">
        <v>456</v>
      </c>
      <c r="B19" s="85" t="s">
        <v>457</v>
      </c>
      <c r="C19" s="86" t="s">
        <v>458</v>
      </c>
      <c r="D19" s="89">
        <v>0</v>
      </c>
      <c r="E19" s="89">
        <v>0</v>
      </c>
      <c r="F19" s="88"/>
    </row>
    <row r="20" spans="1:6" ht="39" customHeight="1" x14ac:dyDescent="0.2">
      <c r="A20" s="86" t="s">
        <v>459</v>
      </c>
      <c r="B20" s="85" t="s">
        <v>460</v>
      </c>
      <c r="C20" s="86" t="s">
        <v>461</v>
      </c>
      <c r="D20" s="89">
        <v>0</v>
      </c>
      <c r="E20" s="89">
        <v>0</v>
      </c>
      <c r="F20" s="88"/>
    </row>
    <row r="21" spans="1:6" ht="39" customHeight="1" x14ac:dyDescent="0.2">
      <c r="A21" s="86" t="s">
        <v>462</v>
      </c>
      <c r="B21" s="85" t="s">
        <v>463</v>
      </c>
      <c r="C21" s="86" t="s">
        <v>464</v>
      </c>
      <c r="D21" s="89">
        <v>221244299331</v>
      </c>
      <c r="E21" s="89">
        <v>213875066803</v>
      </c>
      <c r="F21" s="88">
        <v>2.2609447666293598</v>
      </c>
    </row>
    <row r="22" spans="1:6" ht="39" customHeight="1" x14ac:dyDescent="0.2">
      <c r="A22" s="86" t="s">
        <v>465</v>
      </c>
      <c r="B22" s="85" t="s">
        <v>466</v>
      </c>
      <c r="C22" s="86" t="s">
        <v>467</v>
      </c>
      <c r="D22" s="89">
        <v>0</v>
      </c>
      <c r="E22" s="89">
        <v>0</v>
      </c>
      <c r="F22" s="88"/>
    </row>
    <row r="23" spans="1:6" ht="39" customHeight="1" x14ac:dyDescent="0.2">
      <c r="A23" s="86" t="s">
        <v>468</v>
      </c>
      <c r="B23" s="85" t="s">
        <v>469</v>
      </c>
      <c r="C23" s="86" t="s">
        <v>470</v>
      </c>
      <c r="D23" s="89">
        <v>221244299331</v>
      </c>
      <c r="E23" s="89">
        <v>213875066803</v>
      </c>
      <c r="F23" s="88">
        <v>2.2609447666293598</v>
      </c>
    </row>
    <row r="24" spans="1:6" ht="39" customHeight="1" x14ac:dyDescent="0.2">
      <c r="A24" s="86" t="s">
        <v>471</v>
      </c>
      <c r="B24" s="85" t="s">
        <v>472</v>
      </c>
      <c r="C24" s="86" t="s">
        <v>473</v>
      </c>
      <c r="D24" s="89">
        <v>95304931509</v>
      </c>
      <c r="E24" s="89">
        <v>36736438355</v>
      </c>
      <c r="F24" s="88">
        <v>8.0802119443329001</v>
      </c>
    </row>
    <row r="25" spans="1:6" ht="39" customHeight="1" x14ac:dyDescent="0.2">
      <c r="A25" s="86" t="s">
        <v>474</v>
      </c>
      <c r="B25" s="85" t="s">
        <v>475</v>
      </c>
      <c r="C25" s="86" t="s">
        <v>476</v>
      </c>
      <c r="D25" s="89">
        <v>12006986303</v>
      </c>
      <c r="E25" s="89">
        <v>1911780821</v>
      </c>
      <c r="F25" s="88">
        <v>132.80454680062101</v>
      </c>
    </row>
    <row r="26" spans="1:6" ht="39" customHeight="1" x14ac:dyDescent="0.2">
      <c r="A26" s="86" t="s">
        <v>477</v>
      </c>
      <c r="B26" s="85" t="s">
        <v>478</v>
      </c>
      <c r="C26" s="86" t="s">
        <v>479</v>
      </c>
      <c r="D26" s="89">
        <v>83297945206</v>
      </c>
      <c r="E26" s="89">
        <v>34824657534</v>
      </c>
      <c r="F26" s="88">
        <v>7.1167790660567301</v>
      </c>
    </row>
    <row r="27" spans="1:6" ht="39" customHeight="1" x14ac:dyDescent="0.2">
      <c r="A27" s="86" t="s">
        <v>480</v>
      </c>
      <c r="B27" s="85" t="s">
        <v>481</v>
      </c>
      <c r="C27" s="86" t="s">
        <v>482</v>
      </c>
      <c r="D27" s="89">
        <v>0</v>
      </c>
      <c r="E27" s="89">
        <v>0</v>
      </c>
      <c r="F27" s="88"/>
    </row>
    <row r="28" spans="1:6" ht="39" customHeight="1" x14ac:dyDescent="0.2">
      <c r="A28" s="86" t="s">
        <v>483</v>
      </c>
      <c r="B28" s="85" t="s">
        <v>484</v>
      </c>
      <c r="C28" s="86" t="s">
        <v>485</v>
      </c>
      <c r="D28" s="89">
        <v>995142076</v>
      </c>
      <c r="E28" s="89">
        <v>49924382463</v>
      </c>
      <c r="F28" s="88"/>
    </row>
    <row r="29" spans="1:6" ht="39" customHeight="1" x14ac:dyDescent="0.2">
      <c r="A29" s="86" t="s">
        <v>486</v>
      </c>
      <c r="B29" s="85" t="s">
        <v>487</v>
      </c>
      <c r="C29" s="86" t="s">
        <v>488</v>
      </c>
      <c r="D29" s="89">
        <v>0</v>
      </c>
      <c r="E29" s="89">
        <v>0</v>
      </c>
      <c r="F29" s="88"/>
    </row>
    <row r="30" spans="1:6" ht="39" customHeight="1" x14ac:dyDescent="0.2">
      <c r="A30" s="86" t="s">
        <v>489</v>
      </c>
      <c r="B30" s="85" t="s">
        <v>490</v>
      </c>
      <c r="C30" s="86" t="s">
        <v>491</v>
      </c>
      <c r="D30" s="89">
        <v>0</v>
      </c>
      <c r="E30" s="89">
        <v>0</v>
      </c>
      <c r="F30" s="88"/>
    </row>
    <row r="31" spans="1:6" ht="39" customHeight="1" x14ac:dyDescent="0.2">
      <c r="A31" s="86" t="s">
        <v>492</v>
      </c>
      <c r="B31" s="85" t="s">
        <v>493</v>
      </c>
      <c r="C31" s="86" t="s">
        <v>494</v>
      </c>
      <c r="D31" s="89">
        <v>0</v>
      </c>
      <c r="E31" s="89">
        <v>0</v>
      </c>
      <c r="F31" s="88"/>
    </row>
    <row r="32" spans="1:6" ht="39" customHeight="1" x14ac:dyDescent="0.2">
      <c r="A32" s="86" t="s">
        <v>495</v>
      </c>
      <c r="B32" s="85" t="s">
        <v>496</v>
      </c>
      <c r="C32" s="86" t="s">
        <v>497</v>
      </c>
      <c r="D32" s="89">
        <v>0</v>
      </c>
      <c r="E32" s="89">
        <v>0</v>
      </c>
      <c r="F32" s="88"/>
    </row>
    <row r="33" spans="1:6" ht="39" customHeight="1" x14ac:dyDescent="0.2">
      <c r="A33" s="86" t="s">
        <v>498</v>
      </c>
      <c r="B33" s="85" t="s">
        <v>499</v>
      </c>
      <c r="C33" s="86" t="s">
        <v>500</v>
      </c>
      <c r="D33" s="89">
        <v>0</v>
      </c>
      <c r="E33" s="89">
        <v>0</v>
      </c>
      <c r="F33" s="88"/>
    </row>
    <row r="34" spans="1:6" ht="39" customHeight="1" x14ac:dyDescent="0.2">
      <c r="A34" s="91" t="s">
        <v>501</v>
      </c>
      <c r="B34" s="90" t="s">
        <v>502</v>
      </c>
      <c r="C34" s="91" t="s">
        <v>503</v>
      </c>
      <c r="D34" s="93">
        <v>15475482411112</v>
      </c>
      <c r="E34" s="93">
        <v>11553731463973</v>
      </c>
      <c r="F34" s="92">
        <v>3.5632009931852</v>
      </c>
    </row>
    <row r="35" spans="1:6" ht="39" customHeight="1" x14ac:dyDescent="0.2">
      <c r="A35" s="91" t="s">
        <v>504</v>
      </c>
      <c r="B35" s="90" t="s">
        <v>505</v>
      </c>
      <c r="C35" s="91" t="s">
        <v>506</v>
      </c>
      <c r="D35" s="93"/>
      <c r="E35" s="93"/>
      <c r="F35" s="92"/>
    </row>
    <row r="36" spans="1:6" ht="39" customHeight="1" x14ac:dyDescent="0.2">
      <c r="A36" s="86" t="s">
        <v>507</v>
      </c>
      <c r="B36" s="85" t="s">
        <v>508</v>
      </c>
      <c r="C36" s="86" t="s">
        <v>509</v>
      </c>
      <c r="D36" s="89">
        <v>11202996801</v>
      </c>
      <c r="E36" s="89">
        <v>11006835909</v>
      </c>
      <c r="F36" s="88">
        <v>5.5926195716495997</v>
      </c>
    </row>
    <row r="37" spans="1:6" ht="39" customHeight="1" x14ac:dyDescent="0.2">
      <c r="A37" s="86" t="s">
        <v>510</v>
      </c>
      <c r="B37" s="85" t="s">
        <v>511</v>
      </c>
      <c r="C37" s="86" t="s">
        <v>512</v>
      </c>
      <c r="D37" s="89">
        <v>152925565207</v>
      </c>
      <c r="E37" s="89">
        <v>55260588027</v>
      </c>
      <c r="F37" s="88">
        <v>2.6832625548815701</v>
      </c>
    </row>
    <row r="38" spans="1:6" ht="39" customHeight="1" x14ac:dyDescent="0.2">
      <c r="A38" s="86" t="s">
        <v>513</v>
      </c>
      <c r="B38" s="85" t="s">
        <v>514</v>
      </c>
      <c r="C38" s="86" t="s">
        <v>515</v>
      </c>
      <c r="D38" s="89">
        <v>129955740102</v>
      </c>
      <c r="E38" s="89">
        <v>37181412034</v>
      </c>
      <c r="F38" s="88">
        <v>2.5645978326221401</v>
      </c>
    </row>
    <row r="39" spans="1:6" ht="39" customHeight="1" x14ac:dyDescent="0.2">
      <c r="A39" s="86" t="s">
        <v>516</v>
      </c>
      <c r="B39" s="85" t="s">
        <v>517</v>
      </c>
      <c r="C39" s="86" t="s">
        <v>518</v>
      </c>
      <c r="D39" s="89">
        <v>128821653764</v>
      </c>
      <c r="E39" s="89">
        <v>37181412034</v>
      </c>
      <c r="F39" s="88">
        <v>3.5410421392926201</v>
      </c>
    </row>
    <row r="40" spans="1:6" ht="48" customHeight="1" x14ac:dyDescent="0.2">
      <c r="A40" s="86" t="s">
        <v>519</v>
      </c>
      <c r="B40" s="85" t="s">
        <v>520</v>
      </c>
      <c r="C40" s="86" t="s">
        <v>521</v>
      </c>
      <c r="D40" s="89">
        <v>0</v>
      </c>
      <c r="E40" s="89">
        <v>0</v>
      </c>
      <c r="F40" s="88"/>
    </row>
    <row r="41" spans="1:6" ht="39" customHeight="1" x14ac:dyDescent="0.2">
      <c r="A41" s="86" t="s">
        <v>522</v>
      </c>
      <c r="B41" s="85" t="s">
        <v>523</v>
      </c>
      <c r="C41" s="86" t="s">
        <v>524</v>
      </c>
      <c r="D41" s="89">
        <v>0</v>
      </c>
      <c r="E41" s="89">
        <v>0</v>
      </c>
      <c r="F41" s="88"/>
    </row>
    <row r="42" spans="1:6" ht="39" customHeight="1" x14ac:dyDescent="0.2">
      <c r="A42" s="86" t="s">
        <v>525</v>
      </c>
      <c r="B42" s="85" t="s">
        <v>526</v>
      </c>
      <c r="C42" s="86" t="s">
        <v>527</v>
      </c>
      <c r="D42" s="89">
        <v>1134086338</v>
      </c>
      <c r="E42" s="89">
        <v>0</v>
      </c>
      <c r="F42" s="88">
        <v>7.9343562212274898E-2</v>
      </c>
    </row>
    <row r="43" spans="1:6" ht="39" customHeight="1" x14ac:dyDescent="0.2">
      <c r="A43" s="86" t="s">
        <v>528</v>
      </c>
      <c r="B43" s="85" t="s">
        <v>529</v>
      </c>
      <c r="C43" s="86" t="s">
        <v>530</v>
      </c>
      <c r="D43" s="89">
        <v>1111363362</v>
      </c>
      <c r="E43" s="89">
        <v>663542894</v>
      </c>
      <c r="F43" s="88">
        <v>5.0969678366003004</v>
      </c>
    </row>
    <row r="44" spans="1:6" ht="60.95" customHeight="1" x14ac:dyDescent="0.2">
      <c r="A44" s="86" t="s">
        <v>531</v>
      </c>
      <c r="B44" s="85" t="s">
        <v>532</v>
      </c>
      <c r="C44" s="86" t="s">
        <v>533</v>
      </c>
      <c r="D44" s="89">
        <v>1942451516</v>
      </c>
      <c r="E44" s="89">
        <v>2152906036</v>
      </c>
      <c r="F44" s="88">
        <v>7.4110162949595999</v>
      </c>
    </row>
    <row r="45" spans="1:6" ht="39" customHeight="1" x14ac:dyDescent="0.2">
      <c r="A45" s="86" t="s">
        <v>534</v>
      </c>
      <c r="B45" s="85" t="s">
        <v>535</v>
      </c>
      <c r="C45" s="86" t="s">
        <v>536</v>
      </c>
      <c r="D45" s="89">
        <v>0</v>
      </c>
      <c r="E45" s="89">
        <v>0</v>
      </c>
      <c r="F45" s="88"/>
    </row>
    <row r="46" spans="1:6" ht="39" customHeight="1" x14ac:dyDescent="0.2">
      <c r="A46" s="86" t="s">
        <v>537</v>
      </c>
      <c r="B46" s="85" t="s">
        <v>538</v>
      </c>
      <c r="C46" s="86" t="s">
        <v>539</v>
      </c>
      <c r="D46" s="89">
        <v>180000000</v>
      </c>
      <c r="E46" s="89">
        <v>180000000</v>
      </c>
      <c r="F46" s="88">
        <v>1</v>
      </c>
    </row>
    <row r="47" spans="1:6" ht="39" customHeight="1" x14ac:dyDescent="0.2">
      <c r="A47" s="86" t="s">
        <v>540</v>
      </c>
      <c r="B47" s="85" t="s">
        <v>541</v>
      </c>
      <c r="C47" s="86" t="s">
        <v>542</v>
      </c>
      <c r="D47" s="89">
        <v>17927905338</v>
      </c>
      <c r="E47" s="89">
        <v>13713161574</v>
      </c>
      <c r="F47" s="88">
        <v>3.6420340470439498</v>
      </c>
    </row>
    <row r="48" spans="1:6" ht="39" customHeight="1" x14ac:dyDescent="0.2">
      <c r="A48" s="86" t="s">
        <v>543</v>
      </c>
      <c r="B48" s="85" t="s">
        <v>544</v>
      </c>
      <c r="C48" s="86" t="s">
        <v>545</v>
      </c>
      <c r="D48" s="89">
        <v>525885222</v>
      </c>
      <c r="E48" s="89">
        <v>402252740</v>
      </c>
      <c r="F48" s="88">
        <v>3.64203406039536</v>
      </c>
    </row>
    <row r="49" spans="1:6" ht="39" customHeight="1" x14ac:dyDescent="0.2">
      <c r="A49" s="86" t="s">
        <v>546</v>
      </c>
      <c r="B49" s="85" t="s">
        <v>547</v>
      </c>
      <c r="C49" s="86" t="s">
        <v>548</v>
      </c>
      <c r="D49" s="89">
        <v>394413918</v>
      </c>
      <c r="E49" s="89">
        <v>301689554</v>
      </c>
      <c r="F49" s="88">
        <v>3.6420340238003899</v>
      </c>
    </row>
    <row r="50" spans="1:6" ht="39" customHeight="1" x14ac:dyDescent="0.2">
      <c r="A50" s="86" t="s">
        <v>549</v>
      </c>
      <c r="B50" s="85" t="s">
        <v>550</v>
      </c>
      <c r="C50" s="86" t="s">
        <v>551</v>
      </c>
      <c r="D50" s="89">
        <v>0</v>
      </c>
      <c r="E50" s="89">
        <v>0</v>
      </c>
      <c r="F50" s="88"/>
    </row>
    <row r="51" spans="1:6" ht="39" customHeight="1" x14ac:dyDescent="0.2">
      <c r="A51" s="86" t="s">
        <v>552</v>
      </c>
      <c r="B51" s="85" t="s">
        <v>553</v>
      </c>
      <c r="C51" s="86" t="s">
        <v>554</v>
      </c>
      <c r="D51" s="89">
        <v>0</v>
      </c>
      <c r="E51" s="89">
        <v>0</v>
      </c>
      <c r="F51" s="88"/>
    </row>
    <row r="52" spans="1:6" ht="45.95" customHeight="1" x14ac:dyDescent="0.2">
      <c r="A52" s="86" t="s">
        <v>555</v>
      </c>
      <c r="B52" s="85" t="s">
        <v>556</v>
      </c>
      <c r="C52" s="86" t="s">
        <v>557</v>
      </c>
      <c r="D52" s="89">
        <v>0</v>
      </c>
      <c r="E52" s="89">
        <v>0</v>
      </c>
      <c r="F52" s="88"/>
    </row>
    <row r="53" spans="1:6" ht="39" customHeight="1" x14ac:dyDescent="0.2">
      <c r="A53" s="86" t="s">
        <v>558</v>
      </c>
      <c r="B53" s="85" t="s">
        <v>559</v>
      </c>
      <c r="C53" s="86" t="s">
        <v>560</v>
      </c>
      <c r="D53" s="89">
        <v>616346845</v>
      </c>
      <c r="E53" s="89">
        <v>463705386</v>
      </c>
      <c r="F53" s="88">
        <v>3.4532472167264801</v>
      </c>
    </row>
    <row r="54" spans="1:6" ht="39" customHeight="1" x14ac:dyDescent="0.2">
      <c r="A54" s="86" t="s">
        <v>561</v>
      </c>
      <c r="B54" s="85" t="s">
        <v>562</v>
      </c>
      <c r="C54" s="86" t="s">
        <v>563</v>
      </c>
      <c r="D54" s="89">
        <v>597596845</v>
      </c>
      <c r="E54" s="89">
        <v>457105386</v>
      </c>
      <c r="F54" s="88">
        <v>3.64203404726211</v>
      </c>
    </row>
    <row r="55" spans="1:6" ht="39" customHeight="1" x14ac:dyDescent="0.2">
      <c r="A55" s="86" t="s">
        <v>564</v>
      </c>
      <c r="B55" s="85" t="s">
        <v>565</v>
      </c>
      <c r="C55" s="86" t="s">
        <v>566</v>
      </c>
      <c r="D55" s="89">
        <v>18750000</v>
      </c>
      <c r="E55" s="89">
        <v>6600000</v>
      </c>
      <c r="F55" s="88">
        <v>1.3020833333333299</v>
      </c>
    </row>
    <row r="56" spans="1:6" ht="60" customHeight="1" x14ac:dyDescent="0.2">
      <c r="A56" s="86" t="s">
        <v>567</v>
      </c>
      <c r="B56" s="85" t="s">
        <v>568</v>
      </c>
      <c r="C56" s="86" t="s">
        <v>569</v>
      </c>
      <c r="D56" s="89">
        <v>0</v>
      </c>
      <c r="E56" s="89">
        <v>0</v>
      </c>
      <c r="F56" s="88"/>
    </row>
    <row r="57" spans="1:6" ht="39" customHeight="1" x14ac:dyDescent="0.2">
      <c r="A57" s="86" t="s">
        <v>570</v>
      </c>
      <c r="B57" s="85" t="s">
        <v>571</v>
      </c>
      <c r="C57" s="86" t="s">
        <v>572</v>
      </c>
      <c r="D57" s="89">
        <v>13636986</v>
      </c>
      <c r="E57" s="89">
        <v>27273973</v>
      </c>
      <c r="F57" s="88">
        <v>0.33150182660440902</v>
      </c>
    </row>
    <row r="58" spans="1:6" ht="39" customHeight="1" x14ac:dyDescent="0.2">
      <c r="A58" s="86" t="s">
        <v>573</v>
      </c>
      <c r="B58" s="85" t="s">
        <v>574</v>
      </c>
      <c r="C58" s="86" t="s">
        <v>575</v>
      </c>
      <c r="D58" s="89">
        <v>0</v>
      </c>
      <c r="E58" s="89">
        <v>0</v>
      </c>
      <c r="F58" s="88"/>
    </row>
    <row r="59" spans="1:6" ht="39" customHeight="1" x14ac:dyDescent="0.2">
      <c r="A59" s="86" t="s">
        <v>576</v>
      </c>
      <c r="B59" s="85" t="s">
        <v>577</v>
      </c>
      <c r="C59" s="86" t="s">
        <v>578</v>
      </c>
      <c r="D59" s="89">
        <v>0</v>
      </c>
      <c r="E59" s="89">
        <v>0</v>
      </c>
      <c r="F59" s="88"/>
    </row>
    <row r="60" spans="1:6" ht="39" customHeight="1" x14ac:dyDescent="0.2">
      <c r="A60" s="86" t="s">
        <v>579</v>
      </c>
      <c r="B60" s="85" t="s">
        <v>580</v>
      </c>
      <c r="C60" s="86" t="s">
        <v>581</v>
      </c>
      <c r="D60" s="89">
        <v>11000000</v>
      </c>
      <c r="E60" s="89">
        <v>11000000</v>
      </c>
      <c r="F60" s="88">
        <v>1</v>
      </c>
    </row>
    <row r="61" spans="1:6" ht="48" customHeight="1" x14ac:dyDescent="0.2">
      <c r="A61" s="86" t="s">
        <v>582</v>
      </c>
      <c r="B61" s="85" t="s">
        <v>583</v>
      </c>
      <c r="C61" s="86" t="s">
        <v>584</v>
      </c>
      <c r="D61" s="89">
        <v>0</v>
      </c>
      <c r="E61" s="89">
        <v>0</v>
      </c>
      <c r="F61" s="88"/>
    </row>
    <row r="62" spans="1:6" ht="39" customHeight="1" x14ac:dyDescent="0.2">
      <c r="A62" s="86" t="s">
        <v>585</v>
      </c>
      <c r="B62" s="85" t="s">
        <v>586</v>
      </c>
      <c r="C62" s="86" t="s">
        <v>587</v>
      </c>
      <c r="D62" s="89">
        <v>0</v>
      </c>
      <c r="E62" s="89">
        <v>0</v>
      </c>
      <c r="F62" s="88"/>
    </row>
    <row r="63" spans="1:6" ht="39" customHeight="1" x14ac:dyDescent="0.2">
      <c r="A63" s="86" t="s">
        <v>588</v>
      </c>
      <c r="B63" s="85" t="s">
        <v>589</v>
      </c>
      <c r="C63" s="86" t="s">
        <v>590</v>
      </c>
      <c r="D63" s="89">
        <v>246821918</v>
      </c>
      <c r="E63" s="89">
        <v>163643836</v>
      </c>
      <c r="F63" s="88">
        <v>0.973685411434</v>
      </c>
    </row>
    <row r="64" spans="1:6" ht="39" customHeight="1" x14ac:dyDescent="0.2">
      <c r="A64" s="86" t="s">
        <v>591</v>
      </c>
      <c r="B64" s="85" t="s">
        <v>592</v>
      </c>
      <c r="C64" s="86" t="s">
        <v>593</v>
      </c>
      <c r="D64" s="89">
        <v>0</v>
      </c>
      <c r="E64" s="89">
        <v>0</v>
      </c>
      <c r="F64" s="88"/>
    </row>
    <row r="65" spans="1:6" ht="48" customHeight="1" x14ac:dyDescent="0.2">
      <c r="A65" s="86" t="s">
        <v>594</v>
      </c>
      <c r="B65" s="85" t="s">
        <v>595</v>
      </c>
      <c r="C65" s="86" t="s">
        <v>596</v>
      </c>
      <c r="D65" s="89">
        <v>239342466</v>
      </c>
      <c r="E65" s="89">
        <v>158684932</v>
      </c>
      <c r="F65" s="88">
        <v>1</v>
      </c>
    </row>
    <row r="66" spans="1:6" ht="45" customHeight="1" x14ac:dyDescent="0.2">
      <c r="A66" s="86" t="s">
        <v>597</v>
      </c>
      <c r="B66" s="85" t="s">
        <v>598</v>
      </c>
      <c r="C66" s="86" t="s">
        <v>599</v>
      </c>
      <c r="D66" s="89">
        <v>7479452</v>
      </c>
      <c r="E66" s="89">
        <v>4958904</v>
      </c>
      <c r="F66" s="88">
        <v>1</v>
      </c>
    </row>
    <row r="67" spans="1:6" ht="39" customHeight="1" x14ac:dyDescent="0.2">
      <c r="A67" s="86" t="s">
        <v>600</v>
      </c>
      <c r="B67" s="85" t="s">
        <v>601</v>
      </c>
      <c r="C67" s="86" t="s">
        <v>602</v>
      </c>
      <c r="D67" s="89">
        <v>0</v>
      </c>
      <c r="E67" s="89">
        <v>0</v>
      </c>
      <c r="F67" s="88">
        <v>0</v>
      </c>
    </row>
    <row r="68" spans="1:6" ht="39" customHeight="1" x14ac:dyDescent="0.2">
      <c r="A68" s="86" t="s">
        <v>603</v>
      </c>
      <c r="B68" s="85" t="s">
        <v>604</v>
      </c>
      <c r="C68" s="86" t="s">
        <v>605</v>
      </c>
      <c r="D68" s="89">
        <v>0</v>
      </c>
      <c r="E68" s="89">
        <v>0</v>
      </c>
      <c r="F68" s="88"/>
    </row>
    <row r="69" spans="1:6" ht="39" customHeight="1" x14ac:dyDescent="0.2">
      <c r="A69" s="86" t="s">
        <v>606</v>
      </c>
      <c r="B69" s="85" t="s">
        <v>607</v>
      </c>
      <c r="C69" s="86" t="s">
        <v>608</v>
      </c>
      <c r="D69" s="89">
        <v>0</v>
      </c>
      <c r="E69" s="89">
        <v>0</v>
      </c>
      <c r="F69" s="88"/>
    </row>
    <row r="70" spans="1:6" ht="39" customHeight="1" x14ac:dyDescent="0.2">
      <c r="A70" s="86" t="s">
        <v>609</v>
      </c>
      <c r="B70" s="85" t="s">
        <v>610</v>
      </c>
      <c r="C70" s="86" t="s">
        <v>611</v>
      </c>
      <c r="D70" s="89">
        <v>0</v>
      </c>
      <c r="E70" s="89">
        <v>0</v>
      </c>
      <c r="F70" s="88"/>
    </row>
    <row r="71" spans="1:6" ht="39" customHeight="1" x14ac:dyDescent="0.2">
      <c r="A71" s="86" t="s">
        <v>612</v>
      </c>
      <c r="B71" s="85" t="s">
        <v>613</v>
      </c>
      <c r="C71" s="86" t="s">
        <v>614</v>
      </c>
      <c r="D71" s="89">
        <v>0</v>
      </c>
      <c r="E71" s="89">
        <v>0</v>
      </c>
      <c r="F71" s="88"/>
    </row>
    <row r="72" spans="1:6" ht="39" customHeight="1" x14ac:dyDescent="0.2">
      <c r="A72" s="91" t="s">
        <v>615</v>
      </c>
      <c r="B72" s="90" t="s">
        <v>616</v>
      </c>
      <c r="C72" s="91" t="s">
        <v>617</v>
      </c>
      <c r="D72" s="93">
        <v>164128562008</v>
      </c>
      <c r="E72" s="93">
        <v>66267423936</v>
      </c>
      <c r="F72" s="92">
        <v>2.7820488125098102</v>
      </c>
    </row>
    <row r="73" spans="1:6" ht="39" customHeight="1" x14ac:dyDescent="0.2">
      <c r="A73" s="86" t="s">
        <v>618</v>
      </c>
      <c r="B73" s="85" t="s">
        <v>619</v>
      </c>
      <c r="C73" s="86" t="s">
        <v>620</v>
      </c>
      <c r="D73" s="89">
        <v>15311353849104</v>
      </c>
      <c r="E73" s="89">
        <v>11487464040037</v>
      </c>
      <c r="F73" s="88">
        <v>3.5739579869775699</v>
      </c>
    </row>
    <row r="74" spans="1:6" ht="39" customHeight="1" x14ac:dyDescent="0.2">
      <c r="A74" s="86" t="s">
        <v>621</v>
      </c>
      <c r="B74" s="85" t="s">
        <v>622</v>
      </c>
      <c r="C74" s="86" t="s">
        <v>623</v>
      </c>
      <c r="D74" s="94">
        <v>1135961806.04</v>
      </c>
      <c r="E74" s="94">
        <v>870674034.20000005</v>
      </c>
      <c r="F74" s="88">
        <v>3.3077651375383699</v>
      </c>
    </row>
    <row r="75" spans="1:6" ht="39" customHeight="1" x14ac:dyDescent="0.2">
      <c r="A75" s="86" t="s">
        <v>624</v>
      </c>
      <c r="B75" s="85" t="s">
        <v>625</v>
      </c>
      <c r="C75" s="86" t="s">
        <v>626</v>
      </c>
      <c r="D75" s="94">
        <v>13478.75</v>
      </c>
      <c r="E75" s="94">
        <v>13193.75</v>
      </c>
      <c r="F75" s="88">
        <v>1.08047477963645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zoomScaleNormal="100" zoomScaleSheetLayoutView="107" workbookViewId="0">
      <selection activeCell="E1" sqref="E1"/>
    </sheetView>
  </sheetViews>
  <sheetFormatPr defaultColWidth="8.7109375" defaultRowHeight="12.75" x14ac:dyDescent="0.25"/>
  <cols>
    <col min="1" max="1" width="8.7109375" style="33"/>
    <col min="2" max="2" width="46.28515625" style="33" customWidth="1"/>
    <col min="3" max="3" width="10.7109375" style="33" bestFit="1" customWidth="1"/>
    <col min="4" max="4" width="21.28515625" style="33" customWidth="1"/>
    <col min="5" max="5" width="21" style="33" customWidth="1"/>
    <col min="6" max="6" width="22" style="33" customWidth="1"/>
    <col min="7" max="16384" width="8.7109375" style="34"/>
  </cols>
  <sheetData>
    <row r="1" spans="1:7" ht="44.65" customHeight="1" x14ac:dyDescent="0.25">
      <c r="A1" s="35" t="s">
        <v>128</v>
      </c>
      <c r="B1" s="36" t="s">
        <v>129</v>
      </c>
      <c r="C1" s="36" t="s">
        <v>130</v>
      </c>
      <c r="D1" s="37" t="s">
        <v>638</v>
      </c>
      <c r="E1" s="37" t="s">
        <v>639</v>
      </c>
      <c r="F1" s="38" t="s">
        <v>172</v>
      </c>
      <c r="G1" s="74"/>
    </row>
    <row r="2" spans="1:7" s="43" customFormat="1" ht="39" customHeight="1" x14ac:dyDescent="0.25">
      <c r="A2" s="39" t="s">
        <v>60</v>
      </c>
      <c r="B2" s="40" t="s">
        <v>133</v>
      </c>
      <c r="C2" s="41" t="s">
        <v>0</v>
      </c>
      <c r="D2" s="42">
        <v>292883770127</v>
      </c>
      <c r="E2" s="42">
        <v>222818159072</v>
      </c>
      <c r="F2" s="42">
        <v>682372826950</v>
      </c>
      <c r="G2" s="74"/>
    </row>
    <row r="3" spans="1:7" ht="39" customHeight="1" x14ac:dyDescent="0.25">
      <c r="A3" s="44">
        <v>1</v>
      </c>
      <c r="B3" s="45" t="s">
        <v>179</v>
      </c>
      <c r="C3" s="46" t="s">
        <v>1</v>
      </c>
      <c r="D3" s="47">
        <v>225719379011</v>
      </c>
      <c r="E3" s="47">
        <v>178188471582</v>
      </c>
      <c r="F3" s="47">
        <v>555221853369</v>
      </c>
      <c r="G3" s="74"/>
    </row>
    <row r="4" spans="1:7" ht="39" customHeight="1" x14ac:dyDescent="0.25">
      <c r="A4" s="48"/>
      <c r="B4" s="49" t="s">
        <v>180</v>
      </c>
      <c r="C4" s="50" t="s">
        <v>92</v>
      </c>
      <c r="D4" s="47">
        <v>0</v>
      </c>
      <c r="E4" s="47">
        <v>0</v>
      </c>
      <c r="F4" s="47">
        <v>0</v>
      </c>
      <c r="G4" s="74"/>
    </row>
    <row r="5" spans="1:7" ht="39" customHeight="1" x14ac:dyDescent="0.25">
      <c r="A5" s="48"/>
      <c r="B5" s="49" t="s">
        <v>181</v>
      </c>
      <c r="C5" s="50" t="s">
        <v>93</v>
      </c>
      <c r="D5" s="47">
        <v>225719379011</v>
      </c>
      <c r="E5" s="47">
        <v>178188471582</v>
      </c>
      <c r="F5" s="47">
        <v>555221853369</v>
      </c>
      <c r="G5" s="74"/>
    </row>
    <row r="6" spans="1:7" ht="39" customHeight="1" x14ac:dyDescent="0.25">
      <c r="A6" s="44">
        <v>2</v>
      </c>
      <c r="B6" s="45" t="s">
        <v>182</v>
      </c>
      <c r="C6" s="46" t="s">
        <v>2</v>
      </c>
      <c r="D6" s="47">
        <v>67164391116</v>
      </c>
      <c r="E6" s="47">
        <v>44629687490</v>
      </c>
      <c r="F6" s="47">
        <v>127150973581</v>
      </c>
      <c r="G6" s="74"/>
    </row>
    <row r="7" spans="1:7" ht="39" customHeight="1" x14ac:dyDescent="0.25">
      <c r="A7" s="48"/>
      <c r="B7" s="49" t="s">
        <v>183</v>
      </c>
      <c r="C7" s="50" t="s">
        <v>94</v>
      </c>
      <c r="D7" s="47">
        <v>24336637690</v>
      </c>
      <c r="E7" s="47">
        <v>14009961462</v>
      </c>
      <c r="F7" s="47">
        <v>42528105999</v>
      </c>
      <c r="G7" s="74"/>
    </row>
    <row r="8" spans="1:7" ht="39" customHeight="1" x14ac:dyDescent="0.25">
      <c r="A8" s="48"/>
      <c r="B8" s="49" t="s">
        <v>184</v>
      </c>
      <c r="C8" s="50" t="s">
        <v>95</v>
      </c>
      <c r="D8" s="47">
        <v>42827753426</v>
      </c>
      <c r="E8" s="47">
        <v>30619726028</v>
      </c>
      <c r="F8" s="47">
        <v>84622867582</v>
      </c>
      <c r="G8" s="74"/>
    </row>
    <row r="9" spans="1:7" ht="39" customHeight="1" x14ac:dyDescent="0.25">
      <c r="A9" s="48"/>
      <c r="B9" s="49" t="s">
        <v>201</v>
      </c>
      <c r="C9" s="50" t="s">
        <v>134</v>
      </c>
      <c r="D9" s="47">
        <v>0</v>
      </c>
      <c r="E9" s="47">
        <v>0</v>
      </c>
      <c r="F9" s="47">
        <v>0</v>
      </c>
      <c r="G9" s="74"/>
    </row>
    <row r="10" spans="1:7" ht="39" customHeight="1" x14ac:dyDescent="0.25">
      <c r="A10" s="44">
        <v>3</v>
      </c>
      <c r="B10" s="45" t="s">
        <v>185</v>
      </c>
      <c r="C10" s="46" t="s">
        <v>3</v>
      </c>
      <c r="D10" s="47">
        <v>0</v>
      </c>
      <c r="E10" s="47">
        <v>0</v>
      </c>
      <c r="F10" s="47">
        <v>0</v>
      </c>
      <c r="G10" s="74"/>
    </row>
    <row r="11" spans="1:7" ht="39" customHeight="1" x14ac:dyDescent="0.25">
      <c r="A11" s="51"/>
      <c r="B11" s="52" t="s">
        <v>186</v>
      </c>
      <c r="C11" s="53" t="s">
        <v>96</v>
      </c>
      <c r="D11" s="54">
        <v>0</v>
      </c>
      <c r="E11" s="54">
        <v>0</v>
      </c>
      <c r="F11" s="47">
        <v>0</v>
      </c>
      <c r="G11" s="75"/>
    </row>
    <row r="12" spans="1:7" ht="39" customHeight="1" x14ac:dyDescent="0.25">
      <c r="A12" s="51"/>
      <c r="B12" s="52" t="s">
        <v>187</v>
      </c>
      <c r="C12" s="53" t="s">
        <v>97</v>
      </c>
      <c r="D12" s="54">
        <v>0</v>
      </c>
      <c r="E12" s="54">
        <v>0</v>
      </c>
      <c r="F12" s="47">
        <v>0</v>
      </c>
      <c r="G12" s="75"/>
    </row>
    <row r="13" spans="1:7" ht="77.650000000000006" customHeight="1" x14ac:dyDescent="0.25">
      <c r="A13" s="51"/>
      <c r="B13" s="52" t="s">
        <v>135</v>
      </c>
      <c r="C13" s="53" t="s">
        <v>98</v>
      </c>
      <c r="D13" s="54">
        <v>0</v>
      </c>
      <c r="E13" s="54">
        <v>0</v>
      </c>
      <c r="F13" s="47">
        <v>0</v>
      </c>
      <c r="G13" s="75"/>
    </row>
    <row r="14" spans="1:7" s="43" customFormat="1" ht="39" customHeight="1" x14ac:dyDescent="0.25">
      <c r="A14" s="39" t="s">
        <v>63</v>
      </c>
      <c r="B14" s="40" t="s">
        <v>188</v>
      </c>
      <c r="C14" s="41" t="s">
        <v>4</v>
      </c>
      <c r="D14" s="42">
        <v>55584766357</v>
      </c>
      <c r="E14" s="42">
        <v>42202126216</v>
      </c>
      <c r="F14" s="42">
        <v>128077813951</v>
      </c>
      <c r="G14" s="74"/>
    </row>
    <row r="15" spans="1:7" ht="39" customHeight="1" x14ac:dyDescent="0.25">
      <c r="A15" s="44">
        <v>1</v>
      </c>
      <c r="B15" s="45" t="s">
        <v>202</v>
      </c>
      <c r="C15" s="46" t="s">
        <v>5</v>
      </c>
      <c r="D15" s="47">
        <v>50325118576</v>
      </c>
      <c r="E15" s="47">
        <v>38160190579</v>
      </c>
      <c r="F15" s="47">
        <v>115851176984</v>
      </c>
      <c r="G15" s="74"/>
    </row>
    <row r="16" spans="1:7" ht="44.65" customHeight="1" x14ac:dyDescent="0.25">
      <c r="A16" s="44">
        <v>2</v>
      </c>
      <c r="B16" s="45" t="s">
        <v>203</v>
      </c>
      <c r="C16" s="46" t="s">
        <v>6</v>
      </c>
      <c r="D16" s="55">
        <v>2896356702</v>
      </c>
      <c r="E16" s="55">
        <v>2191004406</v>
      </c>
      <c r="F16" s="47">
        <v>6664096273</v>
      </c>
      <c r="G16" s="74"/>
    </row>
    <row r="17" spans="1:7" ht="39" customHeight="1" x14ac:dyDescent="0.25">
      <c r="A17" s="56"/>
      <c r="B17" s="49" t="s">
        <v>132</v>
      </c>
      <c r="C17" s="50" t="s">
        <v>99</v>
      </c>
      <c r="D17" s="55">
        <v>1677503951</v>
      </c>
      <c r="E17" s="55">
        <v>1272006357</v>
      </c>
      <c r="F17" s="47">
        <v>3861705904</v>
      </c>
      <c r="G17" s="74"/>
    </row>
    <row r="18" spans="1:7" ht="39" customHeight="1" x14ac:dyDescent="0.25">
      <c r="A18" s="56"/>
      <c r="B18" s="49" t="s">
        <v>136</v>
      </c>
      <c r="C18" s="50" t="s">
        <v>100</v>
      </c>
      <c r="D18" s="55">
        <v>69330000</v>
      </c>
      <c r="E18" s="55">
        <v>45960000</v>
      </c>
      <c r="F18" s="47">
        <v>147840000</v>
      </c>
      <c r="G18" s="74"/>
    </row>
    <row r="19" spans="1:7" ht="57" customHeight="1" x14ac:dyDescent="0.25">
      <c r="A19" s="56"/>
      <c r="B19" s="49" t="s">
        <v>204</v>
      </c>
      <c r="C19" s="50" t="s">
        <v>101</v>
      </c>
      <c r="D19" s="55">
        <v>42370143</v>
      </c>
      <c r="E19" s="55">
        <v>33513858</v>
      </c>
      <c r="F19" s="55">
        <v>105824479</v>
      </c>
      <c r="G19" s="74"/>
    </row>
    <row r="20" spans="1:7" ht="39" customHeight="1" x14ac:dyDescent="0.25">
      <c r="A20" s="56"/>
      <c r="B20" s="49" t="s">
        <v>137</v>
      </c>
      <c r="C20" s="50" t="s">
        <v>102</v>
      </c>
      <c r="D20" s="47">
        <v>1107152608</v>
      </c>
      <c r="E20" s="47">
        <v>839524191</v>
      </c>
      <c r="F20" s="47">
        <v>2548725890</v>
      </c>
      <c r="G20" s="74"/>
    </row>
    <row r="21" spans="1:7" ht="73.5" customHeight="1" x14ac:dyDescent="0.25">
      <c r="A21" s="44">
        <v>3</v>
      </c>
      <c r="B21" s="57" t="s">
        <v>205</v>
      </c>
      <c r="C21" s="46" t="s">
        <v>7</v>
      </c>
      <c r="D21" s="47">
        <v>1528590974</v>
      </c>
      <c r="E21" s="47">
        <v>1171753092</v>
      </c>
      <c r="F21" s="47">
        <v>3555463688</v>
      </c>
      <c r="G21" s="74"/>
    </row>
    <row r="22" spans="1:7" ht="39" customHeight="1" x14ac:dyDescent="0.25">
      <c r="A22" s="56"/>
      <c r="B22" s="58" t="s">
        <v>206</v>
      </c>
      <c r="C22" s="50" t="s">
        <v>103</v>
      </c>
      <c r="D22" s="47">
        <v>1495590974</v>
      </c>
      <c r="E22" s="47">
        <v>1138753092</v>
      </c>
      <c r="F22" s="47">
        <v>3456463688</v>
      </c>
      <c r="G22" s="74"/>
    </row>
    <row r="23" spans="1:7" ht="39" customHeight="1" x14ac:dyDescent="0.25">
      <c r="A23" s="56"/>
      <c r="B23" s="58" t="s">
        <v>138</v>
      </c>
      <c r="C23" s="50" t="s">
        <v>104</v>
      </c>
      <c r="D23" s="55">
        <v>33000000</v>
      </c>
      <c r="E23" s="55">
        <v>33000000</v>
      </c>
      <c r="F23" s="55">
        <v>99000000</v>
      </c>
      <c r="G23" s="74"/>
    </row>
    <row r="24" spans="1:7" ht="39" customHeight="1" x14ac:dyDescent="0.25">
      <c r="A24" s="44">
        <v>4</v>
      </c>
      <c r="B24" s="45" t="s">
        <v>139</v>
      </c>
      <c r="C24" s="46" t="s">
        <v>8</v>
      </c>
      <c r="D24" s="47">
        <v>13863013</v>
      </c>
      <c r="E24" s="47">
        <v>13712329</v>
      </c>
      <c r="F24" s="47">
        <v>41136986</v>
      </c>
      <c r="G24" s="74"/>
    </row>
    <row r="25" spans="1:7" ht="77.650000000000006" customHeight="1" x14ac:dyDescent="0.25">
      <c r="A25" s="44">
        <v>5</v>
      </c>
      <c r="B25" s="45" t="s">
        <v>207</v>
      </c>
      <c r="C25" s="46" t="s">
        <v>9</v>
      </c>
      <c r="D25" s="47">
        <v>180000000</v>
      </c>
      <c r="E25" s="47">
        <v>180000000</v>
      </c>
      <c r="F25" s="47">
        <v>540000000</v>
      </c>
      <c r="G25" s="74"/>
    </row>
    <row r="26" spans="1:7" ht="39" customHeight="1" x14ac:dyDescent="0.25">
      <c r="A26" s="56"/>
      <c r="B26" s="59" t="s">
        <v>208</v>
      </c>
      <c r="C26" s="50" t="s">
        <v>105</v>
      </c>
      <c r="D26" s="47">
        <v>180000000</v>
      </c>
      <c r="E26" s="47">
        <v>180000000</v>
      </c>
      <c r="F26" s="47">
        <v>540000000</v>
      </c>
      <c r="G26" s="74"/>
    </row>
    <row r="27" spans="1:7" ht="39" customHeight="1" x14ac:dyDescent="0.25">
      <c r="A27" s="56"/>
      <c r="B27" s="59" t="s">
        <v>189</v>
      </c>
      <c r="C27" s="50" t="s">
        <v>106</v>
      </c>
      <c r="D27" s="47">
        <v>0</v>
      </c>
      <c r="E27" s="47">
        <v>0</v>
      </c>
      <c r="F27" s="47">
        <v>0</v>
      </c>
      <c r="G27" s="74"/>
    </row>
    <row r="28" spans="1:7" ht="39" customHeight="1" x14ac:dyDescent="0.25">
      <c r="A28" s="56"/>
      <c r="B28" s="59" t="s">
        <v>140</v>
      </c>
      <c r="C28" s="50" t="s">
        <v>107</v>
      </c>
      <c r="D28" s="55">
        <v>0</v>
      </c>
      <c r="E28" s="55">
        <v>0</v>
      </c>
      <c r="F28" s="47">
        <v>0</v>
      </c>
      <c r="G28" s="74"/>
    </row>
    <row r="29" spans="1:7" ht="148.9" customHeight="1" x14ac:dyDescent="0.25">
      <c r="A29" s="44">
        <v>6</v>
      </c>
      <c r="B29" s="57" t="s">
        <v>209</v>
      </c>
      <c r="C29" s="46" t="s">
        <v>10</v>
      </c>
      <c r="D29" s="47">
        <v>248261509</v>
      </c>
      <c r="E29" s="47">
        <v>79780822</v>
      </c>
      <c r="F29" s="47">
        <v>406946441</v>
      </c>
      <c r="G29" s="74"/>
    </row>
    <row r="30" spans="1:7" ht="39" customHeight="1" x14ac:dyDescent="0.25">
      <c r="A30" s="56"/>
      <c r="B30" s="58" t="s">
        <v>190</v>
      </c>
      <c r="C30" s="50" t="s">
        <v>108</v>
      </c>
      <c r="D30" s="47">
        <v>167603975</v>
      </c>
      <c r="E30" s="47">
        <v>0</v>
      </c>
      <c r="F30" s="47">
        <v>167603975</v>
      </c>
      <c r="G30" s="74"/>
    </row>
    <row r="31" spans="1:7" ht="39" customHeight="1" x14ac:dyDescent="0.25">
      <c r="A31" s="56"/>
      <c r="B31" s="58" t="s">
        <v>191</v>
      </c>
      <c r="C31" s="50" t="s">
        <v>109</v>
      </c>
      <c r="D31" s="47">
        <v>0</v>
      </c>
      <c r="E31" s="47">
        <v>0</v>
      </c>
      <c r="F31" s="47">
        <v>0</v>
      </c>
      <c r="G31" s="74"/>
    </row>
    <row r="32" spans="1:7" ht="39" customHeight="1" x14ac:dyDescent="0.25">
      <c r="A32" s="56"/>
      <c r="B32" s="58" t="s">
        <v>210</v>
      </c>
      <c r="C32" s="50" t="s">
        <v>110</v>
      </c>
      <c r="D32" s="47">
        <v>80657534</v>
      </c>
      <c r="E32" s="47">
        <v>79780822</v>
      </c>
      <c r="F32" s="47">
        <v>239342466</v>
      </c>
      <c r="G32" s="74"/>
    </row>
    <row r="33" spans="1:7" ht="39" customHeight="1" x14ac:dyDescent="0.25">
      <c r="A33" s="56"/>
      <c r="B33" s="59" t="s">
        <v>192</v>
      </c>
      <c r="C33" s="50" t="s">
        <v>111</v>
      </c>
      <c r="D33" s="47">
        <v>0</v>
      </c>
      <c r="E33" s="47">
        <v>0</v>
      </c>
      <c r="F33" s="47">
        <v>0</v>
      </c>
      <c r="G33" s="74"/>
    </row>
    <row r="34" spans="1:7" ht="39" customHeight="1" x14ac:dyDescent="0.25">
      <c r="A34" s="56"/>
      <c r="B34" s="59" t="s">
        <v>193</v>
      </c>
      <c r="C34" s="50" t="s">
        <v>112</v>
      </c>
      <c r="D34" s="47">
        <v>0</v>
      </c>
      <c r="E34" s="47">
        <v>0</v>
      </c>
      <c r="F34" s="47">
        <v>0</v>
      </c>
      <c r="G34" s="74"/>
    </row>
    <row r="35" spans="1:7" ht="66" customHeight="1" x14ac:dyDescent="0.25">
      <c r="A35" s="44">
        <v>7</v>
      </c>
      <c r="B35" s="45" t="s">
        <v>211</v>
      </c>
      <c r="C35" s="46" t="s">
        <v>11</v>
      </c>
      <c r="D35" s="55">
        <v>339159285</v>
      </c>
      <c r="E35" s="55">
        <v>365653265</v>
      </c>
      <c r="F35" s="55">
        <v>902989039</v>
      </c>
      <c r="G35" s="74"/>
    </row>
    <row r="36" spans="1:7" ht="39" customHeight="1" x14ac:dyDescent="0.25">
      <c r="A36" s="56"/>
      <c r="B36" s="49" t="s">
        <v>141</v>
      </c>
      <c r="C36" s="50" t="s">
        <v>113</v>
      </c>
      <c r="D36" s="55">
        <v>337466677</v>
      </c>
      <c r="E36" s="55">
        <v>363412835</v>
      </c>
      <c r="F36" s="47">
        <v>896275670</v>
      </c>
      <c r="G36" s="74"/>
    </row>
    <row r="37" spans="1:7" ht="39" customHeight="1" x14ac:dyDescent="0.25">
      <c r="A37" s="56"/>
      <c r="B37" s="49" t="s">
        <v>142</v>
      </c>
      <c r="C37" s="50" t="s">
        <v>114</v>
      </c>
      <c r="D37" s="55">
        <v>1692608</v>
      </c>
      <c r="E37" s="55">
        <v>2240430</v>
      </c>
      <c r="F37" s="47">
        <v>6713369</v>
      </c>
      <c r="G37" s="74"/>
    </row>
    <row r="38" spans="1:7" ht="39" customHeight="1" x14ac:dyDescent="0.25">
      <c r="A38" s="56"/>
      <c r="B38" s="49" t="s">
        <v>143</v>
      </c>
      <c r="C38" s="50" t="s">
        <v>115</v>
      </c>
      <c r="D38" s="55">
        <v>0</v>
      </c>
      <c r="E38" s="55">
        <v>0</v>
      </c>
      <c r="F38" s="47">
        <v>0</v>
      </c>
      <c r="G38" s="74"/>
    </row>
    <row r="39" spans="1:7" ht="39" customHeight="1" x14ac:dyDescent="0.25">
      <c r="A39" s="44">
        <v>8</v>
      </c>
      <c r="B39" s="45" t="s">
        <v>144</v>
      </c>
      <c r="C39" s="46" t="s">
        <v>12</v>
      </c>
      <c r="D39" s="55">
        <v>53416298</v>
      </c>
      <c r="E39" s="55">
        <v>40031723</v>
      </c>
      <c r="F39" s="55">
        <v>116004540</v>
      </c>
      <c r="G39" s="74"/>
    </row>
    <row r="40" spans="1:7" ht="39" customHeight="1" x14ac:dyDescent="0.25">
      <c r="A40" s="44"/>
      <c r="B40" s="49" t="s">
        <v>145</v>
      </c>
      <c r="C40" s="50" t="s">
        <v>69</v>
      </c>
      <c r="D40" s="55">
        <v>0</v>
      </c>
      <c r="E40" s="55">
        <v>0</v>
      </c>
      <c r="F40" s="55">
        <v>0</v>
      </c>
      <c r="G40" s="74"/>
    </row>
    <row r="41" spans="1:7" ht="39" customHeight="1" x14ac:dyDescent="0.25">
      <c r="A41" s="44"/>
      <c r="B41" s="49" t="s">
        <v>212</v>
      </c>
      <c r="C41" s="50" t="s">
        <v>116</v>
      </c>
      <c r="D41" s="55">
        <v>0</v>
      </c>
      <c r="E41" s="55">
        <v>0</v>
      </c>
      <c r="F41" s="55">
        <v>0</v>
      </c>
      <c r="G41" s="74"/>
    </row>
    <row r="42" spans="1:7" ht="39" customHeight="1" x14ac:dyDescent="0.25">
      <c r="A42" s="44"/>
      <c r="B42" s="49" t="s">
        <v>146</v>
      </c>
      <c r="C42" s="50" t="s">
        <v>117</v>
      </c>
      <c r="D42" s="55">
        <v>2520548</v>
      </c>
      <c r="E42" s="55">
        <v>2493151</v>
      </c>
      <c r="F42" s="55">
        <v>7479452</v>
      </c>
      <c r="G42" s="74"/>
    </row>
    <row r="43" spans="1:7" ht="39" customHeight="1" x14ac:dyDescent="0.25">
      <c r="A43" s="44"/>
      <c r="B43" s="49" t="s">
        <v>147</v>
      </c>
      <c r="C43" s="50" t="s">
        <v>118</v>
      </c>
      <c r="D43" s="55">
        <v>50895750</v>
      </c>
      <c r="E43" s="55">
        <v>36438572</v>
      </c>
      <c r="F43" s="55">
        <v>107425088</v>
      </c>
      <c r="G43" s="74"/>
    </row>
    <row r="44" spans="1:7" ht="39" customHeight="1" x14ac:dyDescent="0.25">
      <c r="A44" s="44"/>
      <c r="B44" s="49" t="s">
        <v>213</v>
      </c>
      <c r="C44" s="50" t="s">
        <v>119</v>
      </c>
      <c r="D44" s="55">
        <v>0</v>
      </c>
      <c r="E44" s="55">
        <v>0</v>
      </c>
      <c r="F44" s="55">
        <v>0</v>
      </c>
      <c r="G44" s="74"/>
    </row>
    <row r="45" spans="1:7" ht="39" customHeight="1" x14ac:dyDescent="0.25">
      <c r="A45" s="44"/>
      <c r="B45" s="49" t="s">
        <v>143</v>
      </c>
      <c r="C45" s="50" t="s">
        <v>120</v>
      </c>
      <c r="D45" s="55">
        <v>0</v>
      </c>
      <c r="E45" s="55">
        <v>0</v>
      </c>
      <c r="F45" s="55">
        <v>0</v>
      </c>
      <c r="G45" s="74"/>
    </row>
    <row r="46" spans="1:7" ht="39" customHeight="1" x14ac:dyDescent="0.25">
      <c r="A46" s="44"/>
      <c r="B46" s="49" t="s">
        <v>214</v>
      </c>
      <c r="C46" s="50" t="s">
        <v>121</v>
      </c>
      <c r="D46" s="55">
        <v>0</v>
      </c>
      <c r="E46" s="55">
        <v>1100000</v>
      </c>
      <c r="F46" s="55">
        <v>1100000</v>
      </c>
      <c r="G46" s="74"/>
    </row>
    <row r="47" spans="1:7" s="43" customFormat="1" ht="39" customHeight="1" x14ac:dyDescent="0.25">
      <c r="A47" s="60" t="s">
        <v>61</v>
      </c>
      <c r="B47" s="40" t="s">
        <v>215</v>
      </c>
      <c r="C47" s="41" t="s">
        <v>13</v>
      </c>
      <c r="D47" s="42">
        <v>237299003770</v>
      </c>
      <c r="E47" s="42">
        <v>180616032856</v>
      </c>
      <c r="F47" s="42">
        <v>554295012999</v>
      </c>
      <c r="G47" s="74"/>
    </row>
    <row r="48" spans="1:7" s="43" customFormat="1" ht="39" customHeight="1" x14ac:dyDescent="0.25">
      <c r="A48" s="60" t="s">
        <v>64</v>
      </c>
      <c r="B48" s="40" t="s">
        <v>194</v>
      </c>
      <c r="C48" s="41" t="s">
        <v>14</v>
      </c>
      <c r="D48" s="42">
        <v>44800370884</v>
      </c>
      <c r="E48" s="42">
        <v>5403123462</v>
      </c>
      <c r="F48" s="42">
        <v>40242141590</v>
      </c>
      <c r="G48" s="74"/>
    </row>
    <row r="49" spans="1:7" ht="39" customHeight="1" x14ac:dyDescent="0.25">
      <c r="A49" s="44">
        <v>1</v>
      </c>
      <c r="B49" s="45" t="s">
        <v>148</v>
      </c>
      <c r="C49" s="46" t="s">
        <v>15</v>
      </c>
      <c r="D49" s="47">
        <v>-7198996102</v>
      </c>
      <c r="E49" s="47">
        <v>4384824203</v>
      </c>
      <c r="F49" s="47">
        <v>-2408427790</v>
      </c>
      <c r="G49" s="74"/>
    </row>
    <row r="50" spans="1:7" ht="39" customHeight="1" x14ac:dyDescent="0.25">
      <c r="A50" s="44">
        <v>2</v>
      </c>
      <c r="B50" s="45" t="s">
        <v>149</v>
      </c>
      <c r="C50" s="46" t="s">
        <v>16</v>
      </c>
      <c r="D50" s="47">
        <v>51999366986</v>
      </c>
      <c r="E50" s="47">
        <v>1018299259</v>
      </c>
      <c r="F50" s="47">
        <v>42650569380</v>
      </c>
      <c r="G50" s="74"/>
    </row>
    <row r="51" spans="1:7" s="43" customFormat="1" ht="75" customHeight="1" x14ac:dyDescent="0.25">
      <c r="A51" s="60" t="s">
        <v>65</v>
      </c>
      <c r="B51" s="40" t="s">
        <v>216</v>
      </c>
      <c r="C51" s="41" t="s">
        <v>17</v>
      </c>
      <c r="D51" s="42">
        <v>282099374654</v>
      </c>
      <c r="E51" s="42">
        <v>186019156318</v>
      </c>
      <c r="F51" s="42">
        <v>594537154589</v>
      </c>
      <c r="G51" s="74"/>
    </row>
    <row r="52" spans="1:7" s="43" customFormat="1" ht="39" customHeight="1" x14ac:dyDescent="0.25">
      <c r="A52" s="60" t="s">
        <v>66</v>
      </c>
      <c r="B52" s="40" t="s">
        <v>150</v>
      </c>
      <c r="C52" s="41" t="s">
        <v>18</v>
      </c>
      <c r="D52" s="42">
        <v>11487464040037</v>
      </c>
      <c r="E52" s="42">
        <v>8292249162812</v>
      </c>
      <c r="F52" s="42">
        <v>6622464824048</v>
      </c>
      <c r="G52" s="74"/>
    </row>
    <row r="53" spans="1:7" s="43" customFormat="1" ht="46.5" customHeight="1" x14ac:dyDescent="0.25">
      <c r="A53" s="60" t="s">
        <v>62</v>
      </c>
      <c r="B53" s="40" t="s">
        <v>151</v>
      </c>
      <c r="C53" s="41" t="s">
        <v>19</v>
      </c>
      <c r="D53" s="42">
        <v>3823889809067</v>
      </c>
      <c r="E53" s="42">
        <v>3195214877225</v>
      </c>
      <c r="F53" s="42">
        <v>8688889025056</v>
      </c>
      <c r="G53" s="74"/>
    </row>
    <row r="54" spans="1:7" ht="39" customHeight="1" x14ac:dyDescent="0.25">
      <c r="A54" s="44"/>
      <c r="B54" s="45" t="s">
        <v>152</v>
      </c>
      <c r="C54" s="46" t="s">
        <v>89</v>
      </c>
      <c r="D54" s="47"/>
      <c r="E54" s="47"/>
      <c r="F54" s="47"/>
      <c r="G54" s="74"/>
    </row>
    <row r="55" spans="1:7" ht="58.5" customHeight="1" x14ac:dyDescent="0.25">
      <c r="A55" s="44">
        <v>1</v>
      </c>
      <c r="B55" s="45" t="s">
        <v>153</v>
      </c>
      <c r="C55" s="46" t="s">
        <v>85</v>
      </c>
      <c r="D55" s="47">
        <v>282099374654</v>
      </c>
      <c r="E55" s="47">
        <v>186019156318</v>
      </c>
      <c r="F55" s="55">
        <v>594537154589</v>
      </c>
      <c r="G55" s="74"/>
    </row>
    <row r="56" spans="1:7" ht="58.5" customHeight="1" x14ac:dyDescent="0.25">
      <c r="A56" s="44">
        <v>2</v>
      </c>
      <c r="B56" s="45" t="s">
        <v>154</v>
      </c>
      <c r="C56" s="46" t="s">
        <v>86</v>
      </c>
      <c r="D56" s="47">
        <v>0</v>
      </c>
      <c r="E56" s="47">
        <v>0</v>
      </c>
      <c r="F56" s="55">
        <v>0</v>
      </c>
      <c r="G56" s="74"/>
    </row>
    <row r="57" spans="1:7" ht="62.65" customHeight="1" x14ac:dyDescent="0.25">
      <c r="A57" s="44">
        <v>3</v>
      </c>
      <c r="B57" s="45" t="s">
        <v>217</v>
      </c>
      <c r="C57" s="46" t="s">
        <v>87</v>
      </c>
      <c r="D57" s="55">
        <v>6629319903587</v>
      </c>
      <c r="E57" s="55">
        <v>4911095912984</v>
      </c>
      <c r="F57" s="55">
        <v>14293201843391</v>
      </c>
      <c r="G57" s="74"/>
    </row>
    <row r="58" spans="1:7" ht="46.9" customHeight="1" x14ac:dyDescent="0.25">
      <c r="A58" s="44">
        <v>4</v>
      </c>
      <c r="B58" s="45" t="s">
        <v>218</v>
      </c>
      <c r="C58" s="46" t="s">
        <v>88</v>
      </c>
      <c r="D58" s="55">
        <v>-3087529469174</v>
      </c>
      <c r="E58" s="55">
        <v>-1901900192077</v>
      </c>
      <c r="F58" s="47">
        <v>-6198849972924</v>
      </c>
      <c r="G58" s="74"/>
    </row>
    <row r="59" spans="1:7" s="43" customFormat="1" ht="37.9" customHeight="1" x14ac:dyDescent="0.25">
      <c r="A59" s="39" t="s">
        <v>67</v>
      </c>
      <c r="B59" s="40" t="s">
        <v>155</v>
      </c>
      <c r="C59" s="41" t="s">
        <v>20</v>
      </c>
      <c r="D59" s="42">
        <v>15311353849104</v>
      </c>
      <c r="E59" s="42">
        <v>11487464040037</v>
      </c>
      <c r="F59" s="42">
        <v>15311353849104</v>
      </c>
      <c r="G59" s="74"/>
    </row>
    <row r="60" spans="1:7" s="43" customFormat="1" ht="57.4" customHeight="1" x14ac:dyDescent="0.25">
      <c r="A60" s="39" t="s">
        <v>68</v>
      </c>
      <c r="B60" s="40" t="s">
        <v>195</v>
      </c>
      <c r="C60" s="41" t="s">
        <v>21</v>
      </c>
      <c r="D60" s="42">
        <v>0</v>
      </c>
      <c r="E60" s="42">
        <v>0</v>
      </c>
      <c r="F60" s="42">
        <v>0</v>
      </c>
      <c r="G60" s="76"/>
    </row>
    <row r="61" spans="1:7" ht="57" customHeight="1" x14ac:dyDescent="0.25">
      <c r="A61" s="61"/>
      <c r="B61" s="45" t="s">
        <v>196</v>
      </c>
      <c r="C61" s="46" t="s">
        <v>22</v>
      </c>
      <c r="D61" s="62">
        <v>0</v>
      </c>
      <c r="E61" s="62">
        <v>0</v>
      </c>
      <c r="F61" s="62">
        <v>0</v>
      </c>
      <c r="G61" s="76"/>
    </row>
  </sheetData>
  <printOptions horizontalCentered="1"/>
  <pageMargins left="0.3" right="0.3" top="0.75" bottom="0.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4"/>
  <sheetViews>
    <sheetView workbookViewId="0">
      <selection activeCell="B6" sqref="B6"/>
    </sheetView>
  </sheetViews>
  <sheetFormatPr defaultColWidth="9.140625" defaultRowHeight="12.75" x14ac:dyDescent="0.2"/>
  <cols>
    <col min="1" max="1" width="9.28515625" style="80" customWidth="1"/>
    <col min="2" max="2" width="45.42578125" style="82" customWidth="1"/>
    <col min="3" max="3" width="13.85546875" style="82" customWidth="1"/>
    <col min="4" max="4" width="20" style="82" customWidth="1"/>
    <col min="5" max="6" width="27" style="82" customWidth="1"/>
    <col min="7" max="7" width="21.5703125" style="82" customWidth="1"/>
    <col min="8" max="16384" width="9.140625" style="82"/>
  </cols>
  <sheetData>
    <row r="1" spans="1:7" ht="51" x14ac:dyDescent="0.2">
      <c r="A1" s="77" t="s">
        <v>173</v>
      </c>
      <c r="B1" s="77" t="s">
        <v>174</v>
      </c>
      <c r="C1" s="77" t="s">
        <v>130</v>
      </c>
      <c r="D1" s="77" t="s">
        <v>175</v>
      </c>
      <c r="E1" s="77" t="s">
        <v>176</v>
      </c>
      <c r="F1" s="77" t="s">
        <v>177</v>
      </c>
      <c r="G1" s="77" t="s">
        <v>178</v>
      </c>
    </row>
    <row r="2" spans="1:7" ht="39" customHeight="1" x14ac:dyDescent="0.2">
      <c r="A2" s="91" t="s">
        <v>227</v>
      </c>
      <c r="B2" s="90" t="s">
        <v>228</v>
      </c>
      <c r="C2" s="91" t="s">
        <v>229</v>
      </c>
      <c r="D2" s="93"/>
      <c r="E2" s="93"/>
      <c r="F2" s="93"/>
      <c r="G2" s="92"/>
    </row>
    <row r="3" spans="1:7" ht="39" customHeight="1" x14ac:dyDescent="0.2">
      <c r="A3" s="91"/>
      <c r="B3" s="90" t="s">
        <v>230</v>
      </c>
      <c r="C3" s="91" t="s">
        <v>231</v>
      </c>
      <c r="D3" s="93"/>
      <c r="E3" s="93"/>
      <c r="F3" s="93"/>
      <c r="G3" s="92"/>
    </row>
    <row r="4" spans="1:7" ht="39" customHeight="1" x14ac:dyDescent="0.2">
      <c r="A4" s="91" t="s">
        <v>232</v>
      </c>
      <c r="B4" s="90" t="s">
        <v>233</v>
      </c>
      <c r="C4" s="91" t="s">
        <v>234</v>
      </c>
      <c r="D4" s="93"/>
      <c r="E4" s="93"/>
      <c r="F4" s="93"/>
      <c r="G4" s="92"/>
    </row>
    <row r="5" spans="1:7" ht="39" customHeight="1" x14ac:dyDescent="0.2">
      <c r="A5" s="91"/>
      <c r="B5" s="90" t="s">
        <v>235</v>
      </c>
      <c r="C5" s="91" t="s">
        <v>236</v>
      </c>
      <c r="D5" s="93">
        <v>0</v>
      </c>
      <c r="E5" s="93"/>
      <c r="F5" s="93">
        <v>0</v>
      </c>
      <c r="G5" s="92">
        <v>0</v>
      </c>
    </row>
    <row r="6" spans="1:7" ht="39" customHeight="1" x14ac:dyDescent="0.2">
      <c r="A6" s="91"/>
      <c r="B6" s="90" t="s">
        <v>237</v>
      </c>
      <c r="C6" s="91" t="s">
        <v>238</v>
      </c>
      <c r="D6" s="93"/>
      <c r="E6" s="93"/>
      <c r="F6" s="93"/>
      <c r="G6" s="92"/>
    </row>
    <row r="7" spans="1:7" ht="39" customHeight="1" x14ac:dyDescent="0.2">
      <c r="A7" s="91" t="s">
        <v>239</v>
      </c>
      <c r="B7" s="90" t="s">
        <v>240</v>
      </c>
      <c r="C7" s="91" t="s">
        <v>241</v>
      </c>
      <c r="D7" s="93"/>
      <c r="E7" s="93"/>
      <c r="F7" s="93"/>
      <c r="G7" s="92"/>
    </row>
    <row r="8" spans="1:7" ht="39" customHeight="1" x14ac:dyDescent="0.2">
      <c r="A8" s="86" t="s">
        <v>242</v>
      </c>
      <c r="B8" s="85" t="s">
        <v>243</v>
      </c>
      <c r="C8" s="87" t="s">
        <v>244</v>
      </c>
      <c r="D8" s="89">
        <v>77535902</v>
      </c>
      <c r="E8" s="95"/>
      <c r="F8" s="89">
        <v>7880735050919</v>
      </c>
      <c r="G8" s="88">
        <v>0.50924002506444199</v>
      </c>
    </row>
    <row r="9" spans="1:7" ht="33.950000000000003" customHeight="1" x14ac:dyDescent="0.2">
      <c r="A9" s="86" t="s">
        <v>245</v>
      </c>
      <c r="B9" s="85" t="s">
        <v>246</v>
      </c>
      <c r="C9" s="87" t="s">
        <v>247</v>
      </c>
      <c r="D9" s="89">
        <v>760000</v>
      </c>
      <c r="E9" s="95">
        <v>101146.21</v>
      </c>
      <c r="F9" s="89">
        <v>76871119600</v>
      </c>
      <c r="G9" s="88">
        <v>4.9672842214471798E-3</v>
      </c>
    </row>
    <row r="10" spans="1:7" ht="33.950000000000003" customHeight="1" x14ac:dyDescent="0.2">
      <c r="A10" s="86" t="s">
        <v>248</v>
      </c>
      <c r="B10" s="85" t="s">
        <v>249</v>
      </c>
      <c r="C10" s="87" t="s">
        <v>250</v>
      </c>
      <c r="D10" s="89">
        <v>1180000</v>
      </c>
      <c r="E10" s="95">
        <v>101402.89</v>
      </c>
      <c r="F10" s="89">
        <v>119655410200</v>
      </c>
      <c r="G10" s="88">
        <v>7.7319341020401899E-3</v>
      </c>
    </row>
    <row r="11" spans="1:7" ht="33.950000000000003" customHeight="1" x14ac:dyDescent="0.2">
      <c r="A11" s="86" t="s">
        <v>251</v>
      </c>
      <c r="B11" s="85" t="s">
        <v>252</v>
      </c>
      <c r="C11" s="87" t="s">
        <v>253</v>
      </c>
      <c r="D11" s="89">
        <v>2599900</v>
      </c>
      <c r="E11" s="95">
        <v>100158.18</v>
      </c>
      <c r="F11" s="89">
        <v>260401252182</v>
      </c>
      <c r="G11" s="88">
        <v>1.68266969173783E-2</v>
      </c>
    </row>
    <row r="12" spans="1:7" ht="33.950000000000003" customHeight="1" x14ac:dyDescent="0.2">
      <c r="A12" s="86" t="s">
        <v>254</v>
      </c>
      <c r="B12" s="85" t="s">
        <v>255</v>
      </c>
      <c r="C12" s="87" t="s">
        <v>256</v>
      </c>
      <c r="D12" s="89">
        <v>999900</v>
      </c>
      <c r="E12" s="95">
        <v>100015.01</v>
      </c>
      <c r="F12" s="89">
        <v>100005008499</v>
      </c>
      <c r="G12" s="88">
        <v>6.4621577436056203E-3</v>
      </c>
    </row>
    <row r="13" spans="1:7" ht="33.950000000000003" customHeight="1" x14ac:dyDescent="0.2">
      <c r="A13" s="86" t="s">
        <v>257</v>
      </c>
      <c r="B13" s="85" t="s">
        <v>258</v>
      </c>
      <c r="C13" s="87" t="s">
        <v>259</v>
      </c>
      <c r="D13" s="89">
        <v>6687639</v>
      </c>
      <c r="E13" s="95">
        <v>100000</v>
      </c>
      <c r="F13" s="89">
        <v>668763900000</v>
      </c>
      <c r="G13" s="88">
        <v>4.3214413756808102E-2</v>
      </c>
    </row>
    <row r="14" spans="1:7" ht="33.950000000000003" customHeight="1" x14ac:dyDescent="0.2">
      <c r="A14" s="86" t="s">
        <v>260</v>
      </c>
      <c r="B14" s="85" t="s">
        <v>261</v>
      </c>
      <c r="C14" s="87" t="s">
        <v>262</v>
      </c>
      <c r="D14" s="89">
        <v>1287563</v>
      </c>
      <c r="E14" s="95">
        <v>101387.79</v>
      </c>
      <c r="F14" s="89">
        <v>130543167056</v>
      </c>
      <c r="G14" s="88">
        <v>8.4354828875812596E-3</v>
      </c>
    </row>
    <row r="15" spans="1:7" ht="33.950000000000003" customHeight="1" x14ac:dyDescent="0.2">
      <c r="A15" s="86" t="s">
        <v>263</v>
      </c>
      <c r="B15" s="85" t="s">
        <v>264</v>
      </c>
      <c r="C15" s="87" t="s">
        <v>265</v>
      </c>
      <c r="D15" s="89">
        <v>14891300</v>
      </c>
      <c r="E15" s="95">
        <v>104335.26</v>
      </c>
      <c r="F15" s="89">
        <v>1553687657238</v>
      </c>
      <c r="G15" s="88">
        <v>0.10039671888498899</v>
      </c>
    </row>
    <row r="16" spans="1:7" ht="33.950000000000003" customHeight="1" x14ac:dyDescent="0.2">
      <c r="A16" s="86" t="s">
        <v>266</v>
      </c>
      <c r="B16" s="85" t="s">
        <v>267</v>
      </c>
      <c r="C16" s="87" t="s">
        <v>268</v>
      </c>
      <c r="D16" s="89">
        <v>2314457</v>
      </c>
      <c r="E16" s="95">
        <v>100532.459999</v>
      </c>
      <c r="F16" s="89">
        <v>232678055774</v>
      </c>
      <c r="G16" s="88">
        <v>1.50352699575251E-2</v>
      </c>
    </row>
    <row r="17" spans="1:7" ht="33.950000000000003" customHeight="1" x14ac:dyDescent="0.2">
      <c r="A17" s="86" t="s">
        <v>269</v>
      </c>
      <c r="B17" s="85" t="s">
        <v>270</v>
      </c>
      <c r="C17" s="87" t="s">
        <v>271</v>
      </c>
      <c r="D17" s="89">
        <v>4809900</v>
      </c>
      <c r="E17" s="95">
        <v>99999.65</v>
      </c>
      <c r="F17" s="89">
        <v>480988316535</v>
      </c>
      <c r="G17" s="88">
        <v>3.10806670679055E-2</v>
      </c>
    </row>
    <row r="18" spans="1:7" ht="33.950000000000003" customHeight="1" x14ac:dyDescent="0.2">
      <c r="A18" s="86" t="s">
        <v>272</v>
      </c>
      <c r="B18" s="85" t="s">
        <v>273</v>
      </c>
      <c r="C18" s="87" t="s">
        <v>274</v>
      </c>
      <c r="D18" s="89">
        <v>3600000</v>
      </c>
      <c r="E18" s="95">
        <v>102216.64</v>
      </c>
      <c r="F18" s="89">
        <v>367979904000</v>
      </c>
      <c r="G18" s="88">
        <v>2.37782509277886E-2</v>
      </c>
    </row>
    <row r="19" spans="1:7" ht="33.950000000000003" customHeight="1" x14ac:dyDescent="0.2">
      <c r="A19" s="86" t="s">
        <v>275</v>
      </c>
      <c r="B19" s="85" t="s">
        <v>276</v>
      </c>
      <c r="C19" s="87" t="s">
        <v>277</v>
      </c>
      <c r="D19" s="89">
        <v>9677587</v>
      </c>
      <c r="E19" s="95">
        <v>100942.96999899999</v>
      </c>
      <c r="F19" s="89">
        <v>976884374213</v>
      </c>
      <c r="G19" s="88">
        <v>6.3124647636932998E-2</v>
      </c>
    </row>
    <row r="20" spans="1:7" ht="33.950000000000003" customHeight="1" x14ac:dyDescent="0.2">
      <c r="A20" s="86" t="s">
        <v>278</v>
      </c>
      <c r="B20" s="85" t="s">
        <v>279</v>
      </c>
      <c r="C20" s="87" t="s">
        <v>280</v>
      </c>
      <c r="D20" s="89">
        <v>519900</v>
      </c>
      <c r="E20" s="95">
        <v>100002.8</v>
      </c>
      <c r="F20" s="89">
        <v>51991455720</v>
      </c>
      <c r="G20" s="88">
        <v>3.3596016162099201E-3</v>
      </c>
    </row>
    <row r="21" spans="1:7" ht="33.950000000000003" customHeight="1" x14ac:dyDescent="0.2">
      <c r="A21" s="86" t="s">
        <v>281</v>
      </c>
      <c r="B21" s="85" t="s">
        <v>282</v>
      </c>
      <c r="C21" s="87" t="s">
        <v>283</v>
      </c>
      <c r="D21" s="89">
        <v>2132839</v>
      </c>
      <c r="E21" s="95">
        <v>100982.35999899999</v>
      </c>
      <c r="F21" s="89">
        <v>215379115720</v>
      </c>
      <c r="G21" s="88">
        <v>1.39174411497085E-2</v>
      </c>
    </row>
    <row r="22" spans="1:7" ht="33.950000000000003" customHeight="1" x14ac:dyDescent="0.2">
      <c r="A22" s="86" t="s">
        <v>284</v>
      </c>
      <c r="B22" s="85" t="s">
        <v>285</v>
      </c>
      <c r="C22" s="87" t="s">
        <v>286</v>
      </c>
      <c r="D22" s="89">
        <v>3416294</v>
      </c>
      <c r="E22" s="95">
        <v>102685.799999</v>
      </c>
      <c r="F22" s="89">
        <v>350804882425</v>
      </c>
      <c r="G22" s="88">
        <v>2.2668429526507598E-2</v>
      </c>
    </row>
    <row r="23" spans="1:7" ht="33.950000000000003" customHeight="1" x14ac:dyDescent="0.2">
      <c r="A23" s="86" t="s">
        <v>287</v>
      </c>
      <c r="B23" s="85" t="s">
        <v>288</v>
      </c>
      <c r="C23" s="87" t="s">
        <v>289</v>
      </c>
      <c r="D23" s="89">
        <v>8213905</v>
      </c>
      <c r="E23" s="95">
        <v>101736.019999</v>
      </c>
      <c r="F23" s="89">
        <v>835650003358</v>
      </c>
      <c r="G23" s="88">
        <v>5.3998316896277897E-2</v>
      </c>
    </row>
    <row r="24" spans="1:7" ht="33.950000000000003" customHeight="1" x14ac:dyDescent="0.2">
      <c r="A24" s="86" t="s">
        <v>290</v>
      </c>
      <c r="B24" s="85" t="s">
        <v>291</v>
      </c>
      <c r="C24" s="87" t="s">
        <v>292</v>
      </c>
      <c r="D24" s="89">
        <v>1705068</v>
      </c>
      <c r="E24" s="95">
        <v>100820.799999</v>
      </c>
      <c r="F24" s="89">
        <v>171906319814</v>
      </c>
      <c r="G24" s="88">
        <v>1.1108301198453401E-2</v>
      </c>
    </row>
    <row r="25" spans="1:7" ht="33.950000000000003" customHeight="1" x14ac:dyDescent="0.2">
      <c r="A25" s="86" t="s">
        <v>293</v>
      </c>
      <c r="B25" s="85" t="s">
        <v>294</v>
      </c>
      <c r="C25" s="87" t="s">
        <v>295</v>
      </c>
      <c r="D25" s="89">
        <v>2312286</v>
      </c>
      <c r="E25" s="95">
        <v>100204.89</v>
      </c>
      <c r="F25" s="89">
        <v>231702364279</v>
      </c>
      <c r="G25" s="88">
        <v>1.4972222391763899E-2</v>
      </c>
    </row>
    <row r="26" spans="1:7" ht="33.950000000000003" customHeight="1" x14ac:dyDescent="0.2">
      <c r="A26" s="86" t="s">
        <v>296</v>
      </c>
      <c r="B26" s="85" t="s">
        <v>297</v>
      </c>
      <c r="C26" s="87" t="s">
        <v>298</v>
      </c>
      <c r="D26" s="89">
        <v>2702992</v>
      </c>
      <c r="E26" s="95">
        <v>100531.64</v>
      </c>
      <c r="F26" s="89">
        <v>271736218667</v>
      </c>
      <c r="G26" s="88">
        <v>1.7559143647236701E-2</v>
      </c>
    </row>
    <row r="27" spans="1:7" ht="33.950000000000003" customHeight="1" x14ac:dyDescent="0.2">
      <c r="A27" s="86" t="s">
        <v>299</v>
      </c>
      <c r="B27" s="85" t="s">
        <v>300</v>
      </c>
      <c r="C27" s="87" t="s">
        <v>301</v>
      </c>
      <c r="D27" s="89">
        <v>89541</v>
      </c>
      <c r="E27" s="95">
        <v>101403.349996</v>
      </c>
      <c r="F27" s="89">
        <v>9079757362</v>
      </c>
      <c r="G27" s="88">
        <v>5.8671885766096597E-4</v>
      </c>
    </row>
    <row r="28" spans="1:7" ht="33.950000000000003" customHeight="1" x14ac:dyDescent="0.2">
      <c r="A28" s="86" t="s">
        <v>302</v>
      </c>
      <c r="B28" s="85" t="s">
        <v>303</v>
      </c>
      <c r="C28" s="87" t="s">
        <v>304</v>
      </c>
      <c r="D28" s="89">
        <v>10722</v>
      </c>
      <c r="E28" s="95">
        <v>101241.739973</v>
      </c>
      <c r="F28" s="89">
        <v>1085513936</v>
      </c>
      <c r="G28" s="88">
        <v>7.0144109706108995E-5</v>
      </c>
    </row>
    <row r="29" spans="1:7" ht="33.950000000000003" customHeight="1" x14ac:dyDescent="0.2">
      <c r="A29" s="86" t="s">
        <v>305</v>
      </c>
      <c r="B29" s="85" t="s">
        <v>306</v>
      </c>
      <c r="C29" s="87" t="s">
        <v>307</v>
      </c>
      <c r="D29" s="89">
        <v>203379</v>
      </c>
      <c r="E29" s="95">
        <v>102125.54999699999</v>
      </c>
      <c r="F29" s="89">
        <v>20770192233</v>
      </c>
      <c r="G29" s="88">
        <v>1.34213536491025E-3</v>
      </c>
    </row>
    <row r="30" spans="1:7" ht="33.950000000000003" customHeight="1" x14ac:dyDescent="0.2">
      <c r="A30" s="86" t="s">
        <v>308</v>
      </c>
      <c r="B30" s="85" t="s">
        <v>309</v>
      </c>
      <c r="C30" s="87" t="s">
        <v>310</v>
      </c>
      <c r="D30" s="89">
        <v>1123883</v>
      </c>
      <c r="E30" s="95">
        <v>101490.19</v>
      </c>
      <c r="F30" s="89">
        <v>114063099208</v>
      </c>
      <c r="G30" s="88">
        <v>7.3705682432295798E-3</v>
      </c>
    </row>
    <row r="31" spans="1:7" ht="33.950000000000003" customHeight="1" x14ac:dyDescent="0.2">
      <c r="A31" s="86" t="s">
        <v>311</v>
      </c>
      <c r="B31" s="85" t="s">
        <v>312</v>
      </c>
      <c r="C31" s="87" t="s">
        <v>313</v>
      </c>
      <c r="D31" s="89">
        <v>41736</v>
      </c>
      <c r="E31" s="95">
        <v>101812.419997</v>
      </c>
      <c r="F31" s="89">
        <v>4249243161</v>
      </c>
      <c r="G31" s="88">
        <v>2.74579043684537E-4</v>
      </c>
    </row>
    <row r="32" spans="1:7" ht="33.950000000000003" customHeight="1" x14ac:dyDescent="0.2">
      <c r="A32" s="86" t="s">
        <v>314</v>
      </c>
      <c r="B32" s="85" t="s">
        <v>315</v>
      </c>
      <c r="C32" s="87" t="s">
        <v>316</v>
      </c>
      <c r="D32" s="89">
        <v>1171177</v>
      </c>
      <c r="E32" s="95">
        <v>101011.209999</v>
      </c>
      <c r="F32" s="89">
        <v>118302005894</v>
      </c>
      <c r="G32" s="88">
        <v>7.6444793610475504E-3</v>
      </c>
    </row>
    <row r="33" spans="1:7" ht="33.950000000000003" customHeight="1" x14ac:dyDescent="0.2">
      <c r="A33" s="86" t="s">
        <v>317</v>
      </c>
      <c r="B33" s="85" t="s">
        <v>318</v>
      </c>
      <c r="C33" s="87" t="s">
        <v>319</v>
      </c>
      <c r="D33" s="89">
        <v>5083934</v>
      </c>
      <c r="E33" s="95">
        <v>101409.009999</v>
      </c>
      <c r="F33" s="89">
        <v>515556713845</v>
      </c>
      <c r="G33" s="88">
        <v>3.3314419554043101E-2</v>
      </c>
    </row>
    <row r="34" spans="1:7" ht="39" customHeight="1" x14ac:dyDescent="0.2">
      <c r="A34" s="86" t="s">
        <v>320</v>
      </c>
      <c r="B34" s="85" t="s">
        <v>321</v>
      </c>
      <c r="C34" s="87" t="s">
        <v>322</v>
      </c>
      <c r="D34" s="89">
        <v>14919300</v>
      </c>
      <c r="E34" s="95"/>
      <c r="F34" s="89">
        <v>1492132640451</v>
      </c>
      <c r="G34" s="88">
        <v>9.6419135818318E-2</v>
      </c>
    </row>
    <row r="35" spans="1:7" ht="33.950000000000003" customHeight="1" x14ac:dyDescent="0.2">
      <c r="A35" s="86" t="s">
        <v>323</v>
      </c>
      <c r="B35" s="85" t="s">
        <v>324</v>
      </c>
      <c r="C35" s="87" t="s">
        <v>325</v>
      </c>
      <c r="D35" s="89">
        <v>10282000</v>
      </c>
      <c r="E35" s="95">
        <v>100023.3</v>
      </c>
      <c r="F35" s="89">
        <v>1028439570600</v>
      </c>
      <c r="G35" s="88">
        <v>6.6456058898786904E-2</v>
      </c>
    </row>
    <row r="36" spans="1:7" ht="33.950000000000003" customHeight="1" x14ac:dyDescent="0.2">
      <c r="A36" s="86" t="s">
        <v>326</v>
      </c>
      <c r="B36" s="85" t="s">
        <v>327</v>
      </c>
      <c r="C36" s="87" t="s">
        <v>328</v>
      </c>
      <c r="D36" s="89">
        <v>1050000</v>
      </c>
      <c r="E36" s="95">
        <v>100000</v>
      </c>
      <c r="F36" s="89">
        <v>105000000000</v>
      </c>
      <c r="G36" s="88">
        <v>6.7849258078446703E-3</v>
      </c>
    </row>
    <row r="37" spans="1:7" ht="33.950000000000003" customHeight="1" x14ac:dyDescent="0.2">
      <c r="A37" s="86" t="s">
        <v>329</v>
      </c>
      <c r="B37" s="85" t="s">
        <v>330</v>
      </c>
      <c r="C37" s="87" t="s">
        <v>331</v>
      </c>
      <c r="D37" s="89">
        <v>2050000</v>
      </c>
      <c r="E37" s="95">
        <v>100005.16</v>
      </c>
      <c r="F37" s="89">
        <v>205010578000</v>
      </c>
      <c r="G37" s="88">
        <v>1.32474434433653E-2</v>
      </c>
    </row>
    <row r="38" spans="1:7" ht="33.950000000000003" customHeight="1" x14ac:dyDescent="0.2">
      <c r="A38" s="86" t="s">
        <v>332</v>
      </c>
      <c r="B38" s="85" t="s">
        <v>333</v>
      </c>
      <c r="C38" s="87" t="s">
        <v>334</v>
      </c>
      <c r="D38" s="89">
        <v>1057300</v>
      </c>
      <c r="E38" s="95">
        <v>99944.87</v>
      </c>
      <c r="F38" s="89">
        <v>105671711051</v>
      </c>
      <c r="G38" s="88">
        <v>6.8283306616098499E-3</v>
      </c>
    </row>
    <row r="39" spans="1:7" ht="33.950000000000003" customHeight="1" x14ac:dyDescent="0.2">
      <c r="A39" s="86" t="s">
        <v>335</v>
      </c>
      <c r="B39" s="85" t="s">
        <v>336</v>
      </c>
      <c r="C39" s="87" t="s">
        <v>337</v>
      </c>
      <c r="D39" s="89">
        <v>480000</v>
      </c>
      <c r="E39" s="95">
        <v>100022.46</v>
      </c>
      <c r="F39" s="89">
        <v>48010780800</v>
      </c>
      <c r="G39" s="88">
        <v>3.1023770067113601E-3</v>
      </c>
    </row>
    <row r="40" spans="1:7" ht="39" customHeight="1" x14ac:dyDescent="0.2">
      <c r="A40" s="91"/>
      <c r="B40" s="90" t="s">
        <v>338</v>
      </c>
      <c r="C40" s="91" t="s">
        <v>339</v>
      </c>
      <c r="D40" s="93">
        <v>92455202</v>
      </c>
      <c r="E40" s="93"/>
      <c r="F40" s="93">
        <v>9372867691370</v>
      </c>
      <c r="G40" s="92">
        <v>0.60565916088275995</v>
      </c>
    </row>
    <row r="41" spans="1:7" ht="39" customHeight="1" x14ac:dyDescent="0.2">
      <c r="A41" s="91" t="s">
        <v>340</v>
      </c>
      <c r="B41" s="90" t="s">
        <v>341</v>
      </c>
      <c r="C41" s="91" t="s">
        <v>342</v>
      </c>
      <c r="D41" s="93"/>
      <c r="E41" s="93"/>
      <c r="F41" s="93"/>
      <c r="G41" s="92"/>
    </row>
    <row r="42" spans="1:7" ht="39" customHeight="1" x14ac:dyDescent="0.2">
      <c r="A42" s="86" t="s">
        <v>343</v>
      </c>
      <c r="B42" s="85" t="s">
        <v>344</v>
      </c>
      <c r="C42" s="87" t="s">
        <v>345</v>
      </c>
      <c r="D42" s="89">
        <v>0</v>
      </c>
      <c r="E42" s="95"/>
      <c r="F42" s="89">
        <v>0</v>
      </c>
      <c r="G42" s="88">
        <v>0</v>
      </c>
    </row>
    <row r="43" spans="1:7" ht="39" customHeight="1" x14ac:dyDescent="0.2">
      <c r="A43" s="86" t="s">
        <v>346</v>
      </c>
      <c r="B43" s="85" t="s">
        <v>347</v>
      </c>
      <c r="C43" s="87" t="s">
        <v>348</v>
      </c>
      <c r="D43" s="89">
        <v>0</v>
      </c>
      <c r="E43" s="95"/>
      <c r="F43" s="89">
        <v>0</v>
      </c>
      <c r="G43" s="88">
        <v>0</v>
      </c>
    </row>
    <row r="44" spans="1:7" ht="33.950000000000003" customHeight="1" x14ac:dyDescent="0.2">
      <c r="A44" s="91"/>
      <c r="B44" s="90" t="s">
        <v>349</v>
      </c>
      <c r="C44" s="91" t="s">
        <v>350</v>
      </c>
      <c r="D44" s="93"/>
      <c r="E44" s="93"/>
      <c r="F44" s="93">
        <v>0</v>
      </c>
      <c r="G44" s="92">
        <v>0</v>
      </c>
    </row>
    <row r="45" spans="1:7" ht="39" customHeight="1" x14ac:dyDescent="0.2">
      <c r="A45" s="91"/>
      <c r="B45" s="90" t="s">
        <v>351</v>
      </c>
      <c r="C45" s="91" t="s">
        <v>352</v>
      </c>
      <c r="D45" s="93"/>
      <c r="E45" s="93"/>
      <c r="F45" s="93">
        <v>9372867691370</v>
      </c>
      <c r="G45" s="92">
        <v>0.60565916088275995</v>
      </c>
    </row>
    <row r="46" spans="1:7" ht="39" customHeight="1" x14ac:dyDescent="0.2">
      <c r="A46" s="91" t="s">
        <v>353</v>
      </c>
      <c r="B46" s="90" t="s">
        <v>354</v>
      </c>
      <c r="C46" s="91" t="s">
        <v>355</v>
      </c>
      <c r="D46" s="93"/>
      <c r="E46" s="93"/>
      <c r="F46" s="93"/>
      <c r="G46" s="92"/>
    </row>
    <row r="47" spans="1:7" ht="39" customHeight="1" x14ac:dyDescent="0.2">
      <c r="A47" s="86" t="s">
        <v>356</v>
      </c>
      <c r="B47" s="85" t="s">
        <v>357</v>
      </c>
      <c r="C47" s="87" t="s">
        <v>358</v>
      </c>
      <c r="D47" s="89"/>
      <c r="E47" s="95"/>
      <c r="F47" s="89">
        <v>0</v>
      </c>
      <c r="G47" s="88">
        <v>0</v>
      </c>
    </row>
    <row r="48" spans="1:7" ht="39" customHeight="1" x14ac:dyDescent="0.2">
      <c r="A48" s="86" t="s">
        <v>359</v>
      </c>
      <c r="B48" s="85" t="s">
        <v>360</v>
      </c>
      <c r="C48" s="87" t="s">
        <v>361</v>
      </c>
      <c r="D48" s="89"/>
      <c r="E48" s="95"/>
      <c r="F48" s="89">
        <v>221244299331</v>
      </c>
      <c r="G48" s="88">
        <v>1.42964395844706E-2</v>
      </c>
    </row>
    <row r="49" spans="1:7" ht="47.1" customHeight="1" x14ac:dyDescent="0.2">
      <c r="A49" s="86" t="s">
        <v>362</v>
      </c>
      <c r="B49" s="85" t="s">
        <v>363</v>
      </c>
      <c r="C49" s="87" t="s">
        <v>364</v>
      </c>
      <c r="D49" s="89"/>
      <c r="E49" s="95"/>
      <c r="F49" s="89">
        <v>95304931509</v>
      </c>
      <c r="G49" s="88">
        <v>6.1584465658122102E-3</v>
      </c>
    </row>
    <row r="50" spans="1:7" ht="45" customHeight="1" x14ac:dyDescent="0.2">
      <c r="A50" s="86" t="s">
        <v>365</v>
      </c>
      <c r="B50" s="85" t="s">
        <v>366</v>
      </c>
      <c r="C50" s="87" t="s">
        <v>367</v>
      </c>
      <c r="D50" s="89"/>
      <c r="E50" s="95"/>
      <c r="F50" s="89">
        <v>995142076</v>
      </c>
      <c r="G50" s="88">
        <v>6.4304430037376395E-5</v>
      </c>
    </row>
    <row r="51" spans="1:7" ht="57" customHeight="1" x14ac:dyDescent="0.2">
      <c r="A51" s="86" t="s">
        <v>368</v>
      </c>
      <c r="B51" s="85" t="s">
        <v>369</v>
      </c>
      <c r="C51" s="87" t="s">
        <v>370</v>
      </c>
      <c r="D51" s="89"/>
      <c r="E51" s="95"/>
      <c r="F51" s="89">
        <v>0</v>
      </c>
      <c r="G51" s="88">
        <v>0</v>
      </c>
    </row>
    <row r="52" spans="1:7" ht="39" customHeight="1" x14ac:dyDescent="0.2">
      <c r="A52" s="86" t="s">
        <v>371</v>
      </c>
      <c r="B52" s="85" t="s">
        <v>372</v>
      </c>
      <c r="C52" s="87" t="s">
        <v>373</v>
      </c>
      <c r="D52" s="89"/>
      <c r="E52" s="95"/>
      <c r="F52" s="89">
        <v>0</v>
      </c>
      <c r="G52" s="88">
        <v>0</v>
      </c>
    </row>
    <row r="53" spans="1:7" ht="39" customHeight="1" x14ac:dyDescent="0.2">
      <c r="A53" s="86" t="s">
        <v>374</v>
      </c>
      <c r="B53" s="85" t="s">
        <v>375</v>
      </c>
      <c r="C53" s="87" t="s">
        <v>376</v>
      </c>
      <c r="D53" s="89"/>
      <c r="E53" s="95"/>
      <c r="F53" s="89">
        <v>0</v>
      </c>
      <c r="G53" s="88">
        <v>0</v>
      </c>
    </row>
    <row r="54" spans="1:7" ht="39" customHeight="1" x14ac:dyDescent="0.2">
      <c r="A54" s="91"/>
      <c r="B54" s="90" t="s">
        <v>377</v>
      </c>
      <c r="C54" s="91" t="s">
        <v>378</v>
      </c>
      <c r="D54" s="93"/>
      <c r="E54" s="93"/>
      <c r="F54" s="93">
        <v>317544372916</v>
      </c>
      <c r="G54" s="92">
        <v>2.0519190580320201E-2</v>
      </c>
    </row>
    <row r="55" spans="1:7" ht="39" customHeight="1" x14ac:dyDescent="0.2">
      <c r="A55" s="91" t="s">
        <v>379</v>
      </c>
      <c r="B55" s="90" t="s">
        <v>380</v>
      </c>
      <c r="C55" s="91" t="s">
        <v>381</v>
      </c>
      <c r="D55" s="93"/>
      <c r="E55" s="93"/>
      <c r="F55" s="93"/>
      <c r="G55" s="92"/>
    </row>
    <row r="56" spans="1:7" ht="39" customHeight="1" x14ac:dyDescent="0.2">
      <c r="A56" s="86" t="s">
        <v>382</v>
      </c>
      <c r="B56" s="85" t="s">
        <v>383</v>
      </c>
      <c r="C56" s="87" t="s">
        <v>384</v>
      </c>
      <c r="D56" s="89"/>
      <c r="E56" s="95"/>
      <c r="F56" s="89">
        <v>3254539373976</v>
      </c>
      <c r="G56" s="88">
        <v>0.21030293515368001</v>
      </c>
    </row>
    <row r="57" spans="1:7" ht="39" customHeight="1" x14ac:dyDescent="0.2">
      <c r="A57" s="86" t="s">
        <v>385</v>
      </c>
      <c r="B57" s="85" t="s">
        <v>386</v>
      </c>
      <c r="C57" s="87" t="s">
        <v>387</v>
      </c>
      <c r="D57" s="89"/>
      <c r="E57" s="95"/>
      <c r="F57" s="89">
        <v>164539373976</v>
      </c>
      <c r="G57" s="88">
        <v>1.06322613799654E-2</v>
      </c>
    </row>
    <row r="58" spans="1:7" ht="39" customHeight="1" x14ac:dyDescent="0.2">
      <c r="A58" s="86" t="s">
        <v>388</v>
      </c>
      <c r="B58" s="85" t="s">
        <v>389</v>
      </c>
      <c r="C58" s="87" t="s">
        <v>390</v>
      </c>
      <c r="D58" s="89"/>
      <c r="E58" s="95"/>
      <c r="F58" s="89">
        <v>790000000000</v>
      </c>
      <c r="G58" s="88">
        <v>5.1048489411402699E-2</v>
      </c>
    </row>
    <row r="59" spans="1:7" ht="39" customHeight="1" x14ac:dyDescent="0.2">
      <c r="A59" s="86" t="s">
        <v>391</v>
      </c>
      <c r="B59" s="85" t="s">
        <v>392</v>
      </c>
      <c r="C59" s="87" t="s">
        <v>393</v>
      </c>
      <c r="D59" s="89"/>
      <c r="E59" s="95"/>
      <c r="F59" s="89">
        <v>2300000000000</v>
      </c>
      <c r="G59" s="88">
        <v>0.148622184362312</v>
      </c>
    </row>
    <row r="60" spans="1:7" ht="39" customHeight="1" x14ac:dyDescent="0.2">
      <c r="A60" s="86" t="s">
        <v>394</v>
      </c>
      <c r="B60" s="85" t="s">
        <v>395</v>
      </c>
      <c r="C60" s="87" t="s">
        <v>396</v>
      </c>
      <c r="D60" s="89"/>
      <c r="E60" s="95"/>
      <c r="F60" s="89">
        <v>2530530972850</v>
      </c>
      <c r="G60" s="88">
        <v>0.16351871338324001</v>
      </c>
    </row>
    <row r="61" spans="1:7" ht="39" customHeight="1" x14ac:dyDescent="0.2">
      <c r="A61" s="86" t="s">
        <v>397</v>
      </c>
      <c r="B61" s="85" t="s">
        <v>398</v>
      </c>
      <c r="C61" s="87" t="s">
        <v>399</v>
      </c>
      <c r="D61" s="89"/>
      <c r="E61" s="95"/>
      <c r="F61" s="89">
        <v>0</v>
      </c>
      <c r="G61" s="88">
        <v>0</v>
      </c>
    </row>
    <row r="62" spans="1:7" ht="39" customHeight="1" x14ac:dyDescent="0.2">
      <c r="A62" s="91"/>
      <c r="B62" s="90" t="s">
        <v>400</v>
      </c>
      <c r="C62" s="91" t="s">
        <v>401</v>
      </c>
      <c r="D62" s="93"/>
      <c r="E62" s="93"/>
      <c r="F62" s="93">
        <v>5785070346826</v>
      </c>
      <c r="G62" s="92">
        <v>0.37382164853692001</v>
      </c>
    </row>
    <row r="63" spans="1:7" ht="39" customHeight="1" x14ac:dyDescent="0.2">
      <c r="A63" s="91" t="s">
        <v>402</v>
      </c>
      <c r="B63" s="90" t="s">
        <v>403</v>
      </c>
      <c r="C63" s="91" t="s">
        <v>404</v>
      </c>
      <c r="D63" s="93"/>
      <c r="E63" s="93"/>
      <c r="F63" s="93">
        <v>15475482411112</v>
      </c>
      <c r="G63" s="92">
        <v>1</v>
      </c>
    </row>
    <row r="64" spans="1:7" x14ac:dyDescent="0.2">
      <c r="A64" s="82"/>
    </row>
    <row r="65" spans="1:2" x14ac:dyDescent="0.2">
      <c r="A65" s="83"/>
      <c r="B65" s="84"/>
    </row>
    <row r="66" spans="1:2" x14ac:dyDescent="0.2">
      <c r="A66" s="83"/>
      <c r="B66" s="84"/>
    </row>
    <row r="67" spans="1:2" x14ac:dyDescent="0.2">
      <c r="A67" s="83"/>
      <c r="B67" s="84"/>
    </row>
    <row r="68" spans="1:2" x14ac:dyDescent="0.2">
      <c r="A68" s="83"/>
      <c r="B68" s="84"/>
    </row>
    <row r="69" spans="1:2" x14ac:dyDescent="0.2">
      <c r="A69" s="83"/>
      <c r="B69" s="84"/>
    </row>
    <row r="70" spans="1:2" x14ac:dyDescent="0.2">
      <c r="A70" s="83"/>
      <c r="B70" s="84"/>
    </row>
    <row r="71" spans="1:2" x14ac:dyDescent="0.2">
      <c r="A71" s="83"/>
      <c r="B71" s="84"/>
    </row>
    <row r="72" spans="1:2" x14ac:dyDescent="0.2">
      <c r="A72" s="83"/>
      <c r="B72" s="84"/>
    </row>
    <row r="73" spans="1:2" x14ac:dyDescent="0.2">
      <c r="A73" s="83"/>
      <c r="B73" s="84"/>
    </row>
    <row r="74" spans="1:2" x14ac:dyDescent="0.2">
      <c r="A74" s="83"/>
      <c r="B74" s="84"/>
    </row>
    <row r="75" spans="1:2" x14ac:dyDescent="0.2">
      <c r="A75" s="83"/>
      <c r="B75" s="84"/>
    </row>
    <row r="76" spans="1:2" x14ac:dyDescent="0.2">
      <c r="A76" s="83"/>
      <c r="B76" s="84"/>
    </row>
    <row r="77" spans="1:2" x14ac:dyDescent="0.2">
      <c r="A77" s="83"/>
      <c r="B77" s="84"/>
    </row>
    <row r="78" spans="1:2" x14ac:dyDescent="0.2">
      <c r="A78" s="83"/>
      <c r="B78" s="84"/>
    </row>
    <row r="79" spans="1:2" x14ac:dyDescent="0.2">
      <c r="A79" s="83"/>
      <c r="B79" s="84"/>
    </row>
    <row r="80" spans="1:2" x14ac:dyDescent="0.2">
      <c r="A80" s="83"/>
      <c r="B80" s="84"/>
    </row>
    <row r="81" spans="1:2" x14ac:dyDescent="0.2">
      <c r="A81" s="83"/>
      <c r="B81" s="84"/>
    </row>
    <row r="82" spans="1:2" x14ac:dyDescent="0.2">
      <c r="A82" s="83"/>
      <c r="B82" s="84"/>
    </row>
    <row r="83" spans="1:2" x14ac:dyDescent="0.2">
      <c r="A83" s="83"/>
      <c r="B83" s="84"/>
    </row>
    <row r="84" spans="1:2" x14ac:dyDescent="0.2">
      <c r="A84" s="83"/>
      <c r="B84" s="84"/>
    </row>
    <row r="85" spans="1:2" x14ac:dyDescent="0.2">
      <c r="A85" s="83"/>
      <c r="B85" s="84"/>
    </row>
    <row r="86" spans="1:2" x14ac:dyDescent="0.2">
      <c r="A86" s="83"/>
      <c r="B86" s="84"/>
    </row>
    <row r="87" spans="1:2" x14ac:dyDescent="0.2">
      <c r="A87" s="83"/>
      <c r="B87" s="84"/>
    </row>
    <row r="88" spans="1:2" x14ac:dyDescent="0.2">
      <c r="A88" s="83"/>
      <c r="B88" s="84"/>
    </row>
    <row r="89" spans="1:2" x14ac:dyDescent="0.2">
      <c r="A89" s="83"/>
      <c r="B89" s="84"/>
    </row>
    <row r="90" spans="1:2" x14ac:dyDescent="0.2">
      <c r="A90" s="83"/>
      <c r="B90" s="84"/>
    </row>
    <row r="91" spans="1:2" x14ac:dyDescent="0.2">
      <c r="A91" s="83"/>
      <c r="B91" s="84"/>
    </row>
    <row r="92" spans="1:2" x14ac:dyDescent="0.2">
      <c r="A92" s="83"/>
      <c r="B92" s="84"/>
    </row>
    <row r="93" spans="1:2" x14ac:dyDescent="0.2">
      <c r="A93" s="83"/>
      <c r="B93" s="84"/>
    </row>
    <row r="94" spans="1:2" x14ac:dyDescent="0.2">
      <c r="A94" s="8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topLeftCell="A16" zoomScaleNormal="100" zoomScaleSheetLayoutView="95" workbookViewId="0">
      <selection activeCell="D13" sqref="D13:E13"/>
    </sheetView>
  </sheetViews>
  <sheetFormatPr defaultColWidth="8.7109375" defaultRowHeight="12.75" x14ac:dyDescent="0.2"/>
  <cols>
    <col min="1" max="1" width="8.7109375" style="33"/>
    <col min="2" max="2" width="56.85546875" style="33" customWidth="1"/>
    <col min="3" max="3" width="10.7109375" style="33" bestFit="1" customWidth="1"/>
    <col min="4" max="4" width="25.85546875" style="33" customWidth="1"/>
    <col min="5" max="5" width="25.42578125" style="33" customWidth="1"/>
    <col min="6" max="6" width="8.42578125" style="63" customWidth="1"/>
    <col min="7" max="16384" width="8.7109375" style="63"/>
  </cols>
  <sheetData>
    <row r="1" spans="1:5" ht="42" customHeight="1" x14ac:dyDescent="0.2">
      <c r="A1" s="64" t="s">
        <v>128</v>
      </c>
      <c r="B1" s="64" t="s">
        <v>219</v>
      </c>
      <c r="C1" s="64" t="s">
        <v>130</v>
      </c>
      <c r="D1" s="64" t="str">
        <f>BCKetQuaHoatDong_06028!D1</f>
        <v>Quý III năm 2019
Quarter III 2019</v>
      </c>
      <c r="E1" s="64" t="str">
        <f>BCKetQuaHoatDong_06028!E1</f>
        <v>Quý II năm 2019
Quarter II 2019</v>
      </c>
    </row>
    <row r="2" spans="1:5" s="68" customFormat="1" ht="39" customHeight="1" x14ac:dyDescent="0.2">
      <c r="A2" s="65" t="s">
        <v>60</v>
      </c>
      <c r="B2" s="66" t="s">
        <v>156</v>
      </c>
      <c r="C2" s="67" t="s">
        <v>24</v>
      </c>
      <c r="D2" s="88"/>
      <c r="E2" s="88"/>
    </row>
    <row r="3" spans="1:5" ht="58.5" customHeight="1" x14ac:dyDescent="0.2">
      <c r="A3" s="69">
        <v>1</v>
      </c>
      <c r="B3" s="32" t="s">
        <v>220</v>
      </c>
      <c r="C3" s="70" t="s">
        <v>25</v>
      </c>
      <c r="D3" s="88">
        <v>1.5124521059062101E-2</v>
      </c>
      <c r="E3" s="88">
        <v>1.49602542027286E-2</v>
      </c>
    </row>
    <row r="4" spans="1:5" ht="55.5" customHeight="1" x14ac:dyDescent="0.2">
      <c r="A4" s="69">
        <v>2</v>
      </c>
      <c r="B4" s="32" t="s">
        <v>221</v>
      </c>
      <c r="C4" s="70" t="s">
        <v>26</v>
      </c>
      <c r="D4" s="88">
        <v>8.7046010369155305E-4</v>
      </c>
      <c r="E4" s="88">
        <v>8.5895752551866204E-4</v>
      </c>
    </row>
    <row r="5" spans="1:5" ht="91.5" customHeight="1" x14ac:dyDescent="0.2">
      <c r="A5" s="69">
        <v>3</v>
      </c>
      <c r="B5" s="32" t="s">
        <v>222</v>
      </c>
      <c r="C5" s="70" t="s">
        <v>81</v>
      </c>
      <c r="D5" s="88">
        <v>4.5939695784404501E-4</v>
      </c>
      <c r="E5" s="88">
        <v>4.59372027581017E-4</v>
      </c>
    </row>
    <row r="6" spans="1:5" ht="51" x14ac:dyDescent="0.2">
      <c r="A6" s="69">
        <v>4</v>
      </c>
      <c r="B6" s="32" t="s">
        <v>223</v>
      </c>
      <c r="C6" s="70" t="s">
        <v>27</v>
      </c>
      <c r="D6" s="88">
        <v>4.1663375664760701E-6</v>
      </c>
      <c r="E6" s="88">
        <v>5.3757574173211299E-6</v>
      </c>
    </row>
    <row r="7" spans="1:5" ht="79.5" customHeight="1" x14ac:dyDescent="0.2">
      <c r="A7" s="69">
        <v>5</v>
      </c>
      <c r="B7" s="32" t="s">
        <v>224</v>
      </c>
      <c r="C7" s="70" t="s">
        <v>28</v>
      </c>
      <c r="D7" s="88">
        <v>5.4096520140729402E-5</v>
      </c>
      <c r="E7" s="88">
        <v>7.0566884379583104E-5</v>
      </c>
    </row>
    <row r="8" spans="1:5" ht="39" customHeight="1" x14ac:dyDescent="0.2">
      <c r="A8" s="69">
        <v>6</v>
      </c>
      <c r="B8" s="32" t="s">
        <v>225</v>
      </c>
      <c r="C8" s="70" t="s">
        <v>29</v>
      </c>
      <c r="D8" s="88">
        <v>1.6705235737495501E-2</v>
      </c>
      <c r="E8" s="88">
        <v>1.6401497497682101E-2</v>
      </c>
    </row>
    <row r="9" spans="1:5" ht="70.5" customHeight="1" x14ac:dyDescent="0.2">
      <c r="A9" s="69">
        <v>7</v>
      </c>
      <c r="B9" s="32" t="s">
        <v>226</v>
      </c>
      <c r="C9" s="70" t="s">
        <v>30</v>
      </c>
      <c r="D9" s="88">
        <v>1.0525249396954801</v>
      </c>
      <c r="E9" s="88">
        <v>1.2365025409014501</v>
      </c>
    </row>
    <row r="10" spans="1:5" ht="39" customHeight="1" x14ac:dyDescent="0.2">
      <c r="A10" s="65" t="s">
        <v>63</v>
      </c>
      <c r="B10" s="66" t="s">
        <v>157</v>
      </c>
      <c r="C10" s="67" t="s">
        <v>31</v>
      </c>
      <c r="D10" s="71"/>
      <c r="E10" s="71"/>
    </row>
    <row r="11" spans="1:5" ht="40.9" customHeight="1" x14ac:dyDescent="0.2">
      <c r="A11" s="97">
        <v>1</v>
      </c>
      <c r="B11" s="32" t="s">
        <v>158</v>
      </c>
      <c r="C11" s="70" t="s">
        <v>32</v>
      </c>
      <c r="D11" s="71">
        <v>8706740342000</v>
      </c>
      <c r="E11" s="71">
        <v>6399603842600</v>
      </c>
    </row>
    <row r="12" spans="1:5" ht="42.4" customHeight="1" x14ac:dyDescent="0.2">
      <c r="A12" s="97"/>
      <c r="B12" s="32" t="s">
        <v>159</v>
      </c>
      <c r="C12" s="70" t="s">
        <v>33</v>
      </c>
      <c r="D12" s="71">
        <v>8706740342000</v>
      </c>
      <c r="E12" s="71">
        <v>6399603842600</v>
      </c>
    </row>
    <row r="13" spans="1:5" s="68" customFormat="1" ht="44.65" customHeight="1" x14ac:dyDescent="0.2">
      <c r="A13" s="97"/>
      <c r="B13" s="32" t="s">
        <v>160</v>
      </c>
      <c r="C13" s="70" t="s">
        <v>34</v>
      </c>
      <c r="D13" s="73">
        <v>870674034.20000005</v>
      </c>
      <c r="E13" s="73">
        <v>639960384.25999999</v>
      </c>
    </row>
    <row r="14" spans="1:5" ht="43.5" customHeight="1" x14ac:dyDescent="0.2">
      <c r="A14" s="97">
        <v>2</v>
      </c>
      <c r="B14" s="32" t="s">
        <v>161</v>
      </c>
      <c r="C14" s="70" t="s">
        <v>35</v>
      </c>
      <c r="D14" s="71">
        <v>2652877718400</v>
      </c>
      <c r="E14" s="71">
        <v>2307136499400</v>
      </c>
    </row>
    <row r="15" spans="1:5" ht="39" customHeight="1" x14ac:dyDescent="0.2">
      <c r="A15" s="97"/>
      <c r="B15" s="32" t="s">
        <v>162</v>
      </c>
      <c r="C15" s="70" t="s">
        <v>122</v>
      </c>
      <c r="D15" s="73">
        <v>265287771.84</v>
      </c>
      <c r="E15" s="73">
        <v>230713649.94</v>
      </c>
    </row>
    <row r="16" spans="1:5" ht="39" customHeight="1" x14ac:dyDescent="0.2">
      <c r="A16" s="97"/>
      <c r="B16" s="32" t="s">
        <v>163</v>
      </c>
      <c r="C16" s="70" t="s">
        <v>123</v>
      </c>
      <c r="D16" s="71">
        <v>2652877718400</v>
      </c>
      <c r="E16" s="71">
        <v>2307136499400</v>
      </c>
    </row>
    <row r="17" spans="1:5" ht="39" customHeight="1" x14ac:dyDescent="0.2">
      <c r="A17" s="97"/>
      <c r="B17" s="32" t="s">
        <v>164</v>
      </c>
      <c r="C17" s="70" t="s">
        <v>36</v>
      </c>
      <c r="D17" s="72">
        <v>496522021.43000001</v>
      </c>
      <c r="E17" s="72">
        <v>376278534.02999997</v>
      </c>
    </row>
    <row r="18" spans="1:5" ht="39" customHeight="1" x14ac:dyDescent="0.2">
      <c r="A18" s="97"/>
      <c r="B18" s="32" t="s">
        <v>197</v>
      </c>
      <c r="C18" s="70" t="s">
        <v>37</v>
      </c>
      <c r="D18" s="71">
        <v>4965220214300</v>
      </c>
      <c r="E18" s="71">
        <v>3762785340300</v>
      </c>
    </row>
    <row r="19" spans="1:5" ht="39" customHeight="1" x14ac:dyDescent="0.2">
      <c r="A19" s="97"/>
      <c r="B19" s="32" t="s">
        <v>165</v>
      </c>
      <c r="C19" s="70" t="s">
        <v>74</v>
      </c>
      <c r="D19" s="73">
        <v>-231234249.59</v>
      </c>
      <c r="E19" s="73">
        <v>-145564884.09</v>
      </c>
    </row>
    <row r="20" spans="1:5" ht="44.65" customHeight="1" x14ac:dyDescent="0.2">
      <c r="A20" s="97"/>
      <c r="B20" s="32" t="s">
        <v>198</v>
      </c>
      <c r="C20" s="70" t="s">
        <v>75</v>
      </c>
      <c r="D20" s="71">
        <v>-2312342495900</v>
      </c>
      <c r="E20" s="71">
        <v>-1455648840900</v>
      </c>
    </row>
    <row r="21" spans="1:5" ht="39" customHeight="1" x14ac:dyDescent="0.2">
      <c r="A21" s="97">
        <v>3</v>
      </c>
      <c r="B21" s="32" t="s">
        <v>199</v>
      </c>
      <c r="C21" s="70" t="s">
        <v>38</v>
      </c>
      <c r="D21" s="71">
        <v>11359618060400</v>
      </c>
      <c r="E21" s="71">
        <v>8706740342000</v>
      </c>
    </row>
    <row r="22" spans="1:5" ht="39" customHeight="1" x14ac:dyDescent="0.2">
      <c r="A22" s="97"/>
      <c r="B22" s="32" t="s">
        <v>166</v>
      </c>
      <c r="C22" s="70" t="s">
        <v>39</v>
      </c>
      <c r="D22" s="71">
        <v>11359618060400</v>
      </c>
      <c r="E22" s="71">
        <v>8706740342000</v>
      </c>
    </row>
    <row r="23" spans="1:5" ht="39" customHeight="1" x14ac:dyDescent="0.2">
      <c r="A23" s="97"/>
      <c r="B23" s="32" t="s">
        <v>167</v>
      </c>
      <c r="C23" s="70" t="s">
        <v>40</v>
      </c>
      <c r="D23" s="73">
        <v>1135961806.04</v>
      </c>
      <c r="E23" s="73">
        <v>870674034.20000005</v>
      </c>
    </row>
    <row r="24" spans="1:5" ht="60" customHeight="1" x14ac:dyDescent="0.2">
      <c r="A24" s="69">
        <v>4</v>
      </c>
      <c r="B24" s="32" t="s">
        <v>168</v>
      </c>
      <c r="C24" s="70" t="s">
        <v>41</v>
      </c>
      <c r="D24" s="88">
        <v>4.4015564373860099E-7</v>
      </c>
      <c r="E24" s="88">
        <v>1.62119569960181E-5</v>
      </c>
    </row>
    <row r="25" spans="1:5" ht="39" customHeight="1" x14ac:dyDescent="0.2">
      <c r="A25" s="69">
        <v>5</v>
      </c>
      <c r="B25" s="32" t="s">
        <v>169</v>
      </c>
      <c r="C25" s="70" t="s">
        <v>42</v>
      </c>
      <c r="D25" s="88">
        <v>3.4200000000000001E-2</v>
      </c>
      <c r="E25" s="88">
        <v>3.4000000000000002E-2</v>
      </c>
    </row>
    <row r="26" spans="1:5" ht="39" customHeight="1" x14ac:dyDescent="0.2">
      <c r="A26" s="69">
        <v>6</v>
      </c>
      <c r="B26" s="32" t="s">
        <v>170</v>
      </c>
      <c r="C26" s="70" t="s">
        <v>43</v>
      </c>
      <c r="D26" s="88">
        <v>7.1999999999999998E-3</v>
      </c>
      <c r="E26" s="88">
        <v>6.6E-3</v>
      </c>
    </row>
    <row r="27" spans="1:5" ht="39" customHeight="1" x14ac:dyDescent="0.2">
      <c r="A27" s="69">
        <v>7</v>
      </c>
      <c r="B27" s="32" t="s">
        <v>171</v>
      </c>
      <c r="C27" s="70" t="s">
        <v>80</v>
      </c>
      <c r="D27" s="71">
        <v>15178</v>
      </c>
      <c r="E27" s="71">
        <v>11376</v>
      </c>
    </row>
    <row r="28" spans="1:5" ht="39" customHeight="1" x14ac:dyDescent="0.2">
      <c r="A28" s="69">
        <v>8</v>
      </c>
      <c r="B28" s="32" t="s">
        <v>200</v>
      </c>
      <c r="C28" s="70" t="s">
        <v>44</v>
      </c>
      <c r="D28" s="73">
        <v>13478.75</v>
      </c>
      <c r="E28" s="73">
        <v>13193.75</v>
      </c>
    </row>
  </sheetData>
  <mergeCells count="3">
    <mergeCell ref="A11:A13"/>
    <mergeCell ref="A14:A20"/>
    <mergeCell ref="A21:A23"/>
  </mergeCells>
  <printOptions horizontalCentered="1"/>
  <pageMargins left="0.3" right="0.3" top="0.75" bottom="0.5" header="0.3" footer="0.3"/>
  <pageSetup paperSize="9" scale="72" orientation="portrait" r:id="rId1"/>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C15" sqref="C15"/>
    </sheetView>
  </sheetViews>
  <sheetFormatPr defaultRowHeight="15" x14ac:dyDescent="0.25"/>
  <cols>
    <col min="2" max="2" width="37.5703125" customWidth="1"/>
    <col min="3" max="3" width="55.7109375" customWidth="1"/>
  </cols>
  <sheetData>
    <row r="1" spans="1:3" x14ac:dyDescent="0.25">
      <c r="A1" s="21" t="s">
        <v>23</v>
      </c>
      <c r="B1" s="22" t="s">
        <v>82</v>
      </c>
      <c r="C1" s="23" t="s">
        <v>45</v>
      </c>
    </row>
    <row r="2" spans="1:3" x14ac:dyDescent="0.25">
      <c r="A2" s="2">
        <v>1</v>
      </c>
      <c r="B2" s="1"/>
      <c r="C2" s="1"/>
    </row>
    <row r="3" spans="1:3" x14ac:dyDescent="0.25">
      <c r="A3" s="2"/>
      <c r="B3" s="24"/>
      <c r="C3" s="20"/>
    </row>
    <row r="4" spans="1:3" x14ac:dyDescent="0.25">
      <c r="A4" s="2"/>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Wb1fG2Oe+U/XaaOcl0Jv5ixgc00=</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iJyQ5KCW/z2upDLQ7NU1Ih8yOW4=</DigestValue>
    </Reference>
  </SignedInfo>
  <SignatureValue>TYbK5wq7EeOhEAW03z1fbm4HQmQhgxxB9qiPi2TiZ4FekraKdfSjdFdOdQKvIn7+qg6UB3C3xbun
IHUJwmfm6KSOAOoVwfjOLmks6BvhG/bumD3IBVu3akThQU5dWeY8jlpkDTCwKVHR6DMd4pLIxWHr
eOGjqxuEbTfO5wcuCgM=</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dCXgRajOQB0GujG4jT43DAKsu3Y=</DigestValue>
      </Reference>
      <Reference URI="/xl/calcChain.xml?ContentType=application/vnd.openxmlformats-officedocument.spreadsheetml.calcChain+xml">
        <DigestMethod Algorithm="http://www.w3.org/2000/09/xmldsig#sha1"/>
        <DigestValue>51xNj5NpW50cdP+Q1zrBws1/Ylw=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m2T0AeLThFW17XuKM4UnT5Q4KmM=</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kuDq8vnWvezqAtWQnYKkKHX9ob8=</DigestValue>
      </Reference>
      <Reference URI="/xl/printerSettings/printerSettings3.bin?ContentType=application/vnd.openxmlformats-officedocument.spreadsheetml.printerSettings">
        <DigestMethod Algorithm="http://www.w3.org/2000/09/xmldsig#sha1"/>
        <DigestValue>Zrxd+it5AxSqnfXNUUAnx5ndPgQ=</DigestValue>
      </Reference>
      <Reference URI="/xl/printerSettings/printerSettings4.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BJ2NBhHRKaNSO9OV5ZSdcpjjnIc=</DigestValue>
      </Reference>
      <Reference URI="/xl/styles.xml?ContentType=application/vnd.openxmlformats-officedocument.spreadsheetml.styles+xml">
        <DigestMethod Algorithm="http://www.w3.org/2000/09/xmldsig#sha1"/>
        <DigestValue>iX4V0tq+CmeKUJb+s0eX/ajP5Gw=</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2V6lPW7G8bHoCGenp5JBuBoKgf8=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agx8axJeSLuwN5B1hnfxmVLXFNo=</DigestValue>
      </Reference>
      <Reference URI="/xl/worksheets/sheet2.xml?ContentType=application/vnd.openxmlformats-officedocument.spreadsheetml.worksheet+xml">
        <DigestMethod Algorithm="http://www.w3.org/2000/09/xmldsig#sha1"/>
        <DigestValue>AdYOLrJZeAjURCgJWamwMkYHuOQ=</DigestValue>
      </Reference>
      <Reference URI="/xl/worksheets/sheet3.xml?ContentType=application/vnd.openxmlformats-officedocument.spreadsheetml.worksheet+xml">
        <DigestMethod Algorithm="http://www.w3.org/2000/09/xmldsig#sha1"/>
        <DigestValue>p0/vvRDx+MOA4atdGWMXuh5kU8g=</DigestValue>
      </Reference>
      <Reference URI="/xl/worksheets/sheet4.xml?ContentType=application/vnd.openxmlformats-officedocument.spreadsheetml.worksheet+xml">
        <DigestMethod Algorithm="http://www.w3.org/2000/09/xmldsig#sha1"/>
        <DigestValue>qfXktdexoJUyLYqDylQzg/HiEE8=</DigestValue>
      </Reference>
      <Reference URI="/xl/worksheets/sheet5.xml?ContentType=application/vnd.openxmlformats-officedocument.spreadsheetml.worksheet+xml">
        <DigestMethod Algorithm="http://www.w3.org/2000/09/xmldsig#sha1"/>
        <DigestValue>2h//bLEj9W60337YLvajDRbUDAI=</DigestValue>
      </Reference>
      <Reference URI="/xl/worksheets/sheet6.xml?ContentType=application/vnd.openxmlformats-officedocument.spreadsheetml.worksheet+xml">
        <DigestMethod Algorithm="http://www.w3.org/2000/09/xmldsig#sha1"/>
        <DigestValue>+NDpzUziFqRp9JowrpBy3qWY0NA=</DigestValue>
      </Reference>
    </Manifest>
    <SignatureProperties>
      <SignatureProperty Id="idSignatureTime" Target="#idPackageSignature">
        <mdssi:SignatureTime xmlns:mdssi="http://schemas.openxmlformats.org/package/2006/digital-signature">
          <mdssi:Format>YYYY-MM-DDThh:mm:ssTZD</mdssi:Format>
          <mdssi:Value>2019-10-17T04:41:01Z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2019-10-17T04:41:01Z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BCKetQuaHoatDong_06028!Print_Titles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Phan Quang, Vu</cp:lastModifiedBy>
  <dcterms:created xsi:type="dcterms:W3CDTF">2013-07-15T10:49:12Z</dcterms:created>
  <dcterms:modified xsi:type="dcterms:W3CDTF">2019-10-16T10:36:10Z</dcterms:modified>
</cp:coreProperties>
</file>