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2.02 TCEF\2019\8. Aug\MONTHLY\KY SO\Export from FPT\"/>
    </mc:Choice>
  </mc:AlternateContent>
  <xr:revisionPtr revIDLastSave="0" documentId="13_ncr:1_{2639231C-4E80-45E4-BF6F-DFCCCFB3CB3D}" xr6:coauthVersionLast="36" xr6:coauthVersionMax="36" xr10:uidLastSave="{00000000-0000-0000-0000-000000000000}"/>
  <bookViews>
    <workbookView xWindow="360" yWindow="150" windowWidth="14360" windowHeight="6720" activeTab="1"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BCKetQuaHoatDong_06028!$A$1:$F$61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 i="14" l="1"/>
  <c r="D1" i="14"/>
</calcChain>
</file>

<file path=xl/sharedStrings.xml><?xml version="1.0" encoding="utf-8"?>
<sst xmlns="http://schemas.openxmlformats.org/spreadsheetml/2006/main" count="562" uniqueCount="517">
  <si>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</si>
  <si>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</si>
  <si>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</si>
  <si>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</si>
  <si>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</si>
  <si>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</si>
  <si>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</si>
  <si>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</si>
  <si>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</si>
  <si>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</si>
  <si>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</si>
  <si>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</si>
  <si>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</si>
  <si>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</si>
  <si>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</si>
  <si>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</si>
  <si>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</si>
  <si>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</si>
  <si>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</si>
  <si>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</si>
  <si>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</si>
  <si>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</si>
  <si>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</si>
  <si>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</si>
  <si>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</si>
  <si>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</si>
  <si>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</si>
  <si>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</si>
  <si>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</si>
  <si>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</si>
  <si>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</si>
  <si>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</si>
  <si>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</si>
  <si>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</si>
  <si>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</si>
  <si>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</si>
  <si>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</si>
  <si>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</si>
  <si>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</si>
  <si>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</si>
  <si>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</si>
  <si>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</si>
  <si>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</si>
  <si>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</si>
  <si>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</si>
  <si>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</si>
  <si>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</si>
  <si>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</si>
  <si>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</si>
  <si>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</si>
  <si>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</si>
  <si>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</si>
  <si>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</si>
  <si>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</si>
  <si>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</si>
  <si>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</si>
  <si>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</si>
  <si>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</si>
  <si>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</si>
  <si>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</si>
  <si>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</si>
  <si>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</si>
  <si>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</si>
  <si>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</si>
  <si>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</si>
  <si>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</si>
  <si>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</si>
  <si>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</si>
  <si>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</si>
  <si>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</si>
  <si>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</si>
  <si>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</si>
  <si>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</si>
  <si>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</si>
  <si>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</si>
  <si>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</si>
  <si>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</si>
  <si>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</si>
  <si>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</si>
  <si>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</si>
  <si>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</si>
  <si>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</si>
  <si>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</si>
  <si>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</si>
  <si>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</si>
  <si>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</si>
  <si>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</si>
  <si>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</si>
  <si>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</si>
  <si>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</si>
  <si>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</si>
  <si>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</si>
  <si>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</si>
  <si>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</si>
  <si>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</si>
  <si>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</si>
  <si>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</si>
  <si>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</si>
  <si>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</si>
  <si>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</si>
  <si>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</si>
  <si>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</si>
  <si>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</si>
  <si>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</si>
  <si>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</si>
  <si>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</si>
  <si>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</si>
  <si>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</si>
  <si>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</si>
  <si>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</si>
  <si>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</si>
  <si>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</si>
  <si>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</si>
  <si>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</si>
  <si>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</si>
  <si>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</si>
  <si>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</si>
  <si>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</si>
  <si>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</si>
  <si>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</si>
  <si>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</si>
  <si>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</si>
  <si>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</si>
  <si>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</si>
  <si>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</si>
  <si>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</si>
  <si>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</si>
  <si>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</si>
  <si>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</si>
  <si>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</si>
  <si>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</si>
  <si>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</si>
  <si>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</si>
  <si>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</si>
  <si>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</si>
  <si>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</si>
  <si>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</si>
  <si>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</si>
  <si>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</si>
  <si>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</si>
  <si>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</si>
  <si>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</si>
  <si>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</si>
  <si>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</si>
  <si>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</si>
  <si>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</si>
  <si>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</si>
  <si>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</si>
  <si>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</si>
  <si>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</si>
  <si>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</si>
  <si>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</si>
  <si>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</si>
  <si>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</si>
  <si>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</si>
  <si>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</si>
  <si>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</si>
  <si>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</si>
  <si>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</si>
  <si>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</si>
  <si>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</si>
  <si>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</si>
  <si>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</si>
  <si>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</si>
  <si>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</si>
  <si>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</si>
  <si>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</si>
  <si>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</si>
  <si>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</si>
  <si>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</si>
  <si>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</si>
  <si>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</si>
  <si>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</si>
  <si>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</si>
  <si>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</si>
  <si>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</si>
  <si>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</si>
  <si>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</si>
  <si>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</si>
  <si>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</si>
  <si>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</si>
  <si>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</si>
  <si>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</si>
  <si>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</si>
  <si>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</si>
  <si>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</si>
  <si>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</si>
  <si>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</si>
  <si>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</si>
  <si>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</si>
  <si>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</si>
  <si>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</si>
  <si>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</si>
  <si>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</si>
  <si>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</si>
  <si>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</si>
  <si>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</si>
  <si>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</si>
  <si>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</si>
  <si>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</si>
  <si>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</si>
  <si>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</si>
  <si>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</si>
  <si>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</si>
  <si>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</si>
  <si>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</si>
  <si>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</si>
  <si>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</si>
  <si>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</si>
  <si>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</si>
  <si>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</si>
  <si>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</si>
  <si>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</si>
  <si>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</si>
  <si>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</si>
  <si>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</si>
  <si>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</si>
  <si>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</si>
  <si>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</si>
  <si>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</si>
  <si>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</si>
  <si>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</si>
  <si>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</si>
  <si>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</si>
  <si>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</si>
  <si>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</si>
  <si>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</si>
  <si>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</si>
  <si>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</si>
  <si>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</si>
  <si>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</si>
  <si>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</si>
  <si>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</si>
  <si>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</si>
  <si>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</si>
  <si>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</si>
  <si>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</si>
  <si>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</si>
  <si>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</si>
  <si>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</si>
  <si>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</si>
  <si>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</si>
  <si>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</si>
  <si>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</si>
  <si>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</si>
  <si>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</si>
  <si>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</si>
  <si>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</si>
  <si>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</si>
  <si>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</si>
  <si>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</si>
  <si>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</si>
  <si>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</si>
  <si>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</si>
  <si>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</si>
  <si>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</si>
  <si>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</si>
  <si>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</si>
  <si>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</si>
  <si>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</si>
  <si>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</si>
  <si>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</si>
  <si>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</si>
  <si>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</si>
  <si>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</si>
  <si>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</si>
  <si>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</si>
  <si>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</si>
  <si>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</si>
  <si>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</si>
  <si>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</si>
  <si>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</si>
  <si>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</si>
  <si>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</si>
  <si>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</si>
  <si>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</si>
  <si>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</si>
  <si>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</si>
  <si>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</si>
  <si>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</si>
  <si>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</si>
  <si>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</si>
  <si>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</si>
  <si>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</si>
  <si>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</si>
  <si>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</si>
  <si>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</si>
  <si>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</si>
  <si>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</si>
  <si>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</si>
  <si>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</si>
  <si>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</si>
  <si>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</si>
  <si>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</si>
  <si>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</si>
  <si>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</si>
  <si>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</si>
  <si>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</si>
  <si>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</si>
  <si>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</si>
  <si>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</si>
  <si>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</si>
  <si>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</si>
  <si>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</si>
  <si>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</si>
  <si>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</si>
  <si>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</si>
  <si>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</si>
  <si>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</si>
  <si>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</si>
  <si>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</si>
  <si>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</si>
  <si>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</si>
  <si>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</si>
  <si>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</si>
  <si>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</si>
  <si>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</si>
  <si>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</si>
  <si>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</si>
  <si>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</si>
  <si>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</si>
  <si>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</si>
  <si>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</si>
  <si>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</si>
  <si>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</si>
  <si>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</si>
  <si>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</si>
  <si>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</si>
  <si>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</si>
  <si>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</si>
  <si>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</si>
  <si>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</si>
  <si>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</si>
  <si>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</si>
  <si>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</si>
  <si>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</si>
  <si>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</si>
  <si>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</si>
  <si>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</si>
  <si>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</si>
  <si>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</si>
  <si>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</si>
  <si>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</si>
  <si>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</si>
  <si>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</si>
  <si>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</si>
  <si>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</si>
  <si>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</si>
  <si>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</si>
  <si>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</si>
  <si>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</si>
  <si>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</si>
  <si>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</si>
  <si>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</si>
  <si>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</si>
  <si>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</si>
  <si>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</si>
  <si>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</si>
  <si>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</si>
  <si>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</si>
  <si>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</si>
  <si>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</si>
  <si>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</si>
  <si>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</si>
  <si>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</si>
  <si>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</si>
  <si>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</si>
  <si>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</si>
  <si>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</si>
  <si>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</si>
  <si>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</si>
  <si>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</si>
  <si>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</si>
  <si>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</si>
  <si>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</si>
  <si>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</si>
  <si>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</si>
  <si>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</si>
  <si>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</si>
  <si>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</si>
  <si>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</si>
  <si>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</si>
  <si>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</si>
  <si>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</si>
  <si>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</si>
  <si>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</si>
  <si>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</si>
  <si>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</si>
  <si>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</si>
  <si>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</si>
  <si>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</si>
  <si>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</si>
  <si>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</si>
  <si>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</si>
  <si>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</si>
  <si>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</si>
  <si>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</si>
  <si>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</si>
  <si>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</si>
  <si>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</si>
  <si>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</si>
  <si>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</si>
  <si>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</si>
  <si>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</si>
  <si>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</si>
  <si>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</si>
  <si>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</si>
  <si>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</si>
  <si>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</si>
  <si>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</si>
  <si>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</si>
  <si>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</si>
  <si>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</si>
  <si>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</si>
  <si>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</si>
  <si>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</si>
  <si>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</si>
  <si>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</si>
  <si>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</si>
  <si>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</si>
  <si>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</si>
  <si>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</si>
  <si>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</si>
  <si>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</si>
  <si>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</si>
  <si>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</si>
  <si>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</si>
  <si>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</si>
  <si>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</si>
  <si>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</si>
  <si>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</si>
  <si>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</si>
  <si>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</si>
  <si>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</si>
  <si>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</si>
  <si>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</si>
  <si>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</si>
  <si>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</si>
  <si>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</si>
  <si>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</si>
  <si>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</si>
  <si>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</si>
  <si>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</si>
  <si>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</si>
  <si>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</si>
  <si>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</si>
  <si>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</si>
  <si>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</si>
  <si>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</si>
  <si>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8</t>
  </si>
  <si>
    <t>2019</t>
  </si>
  <si>
    <t>Công ty Cổ phần Quản lý Quỹ Kỹ Thương</t>
  </si>
  <si>
    <t>Ngân hàng TNHH Một thành viên Standard Chartered (Việt Nam)</t>
  </si>
  <si>
    <t>Quỹ Đầu tư Cổ phiếu Techcom</t>
  </si>
  <si>
    <t>Ngày 03 tháng 09 năm 2019</t>
  </si>
  <si>
    <t>Vũ Hương Giang</t>
  </si>
  <si>
    <t>Đặng Lưu Dũng</t>
  </si>
  <si>
    <t>Phó phòng Nghiệp vụ Dịch vụ Chứng khoán</t>
  </si>
  <si>
    <t>Tổng Giám đốc</t>
  </si>
  <si>
    <t>Ngày 31 tháng 08 năm 2019
 As at 31 Aug 2019</t>
  </si>
  <si>
    <t>Ngày 31 tháng 07 năm 2019
 As at 31 Jul 2019</t>
  </si>
  <si>
    <t>Tháng 08 năm 2019
Aug 2019</t>
  </si>
  <si>
    <t>Tháng 07 năm 2019
Jul 2019</t>
  </si>
  <si>
    <t>CỔ PHIẾU NIÊM YẾT
LISTED SHARES</t>
  </si>
  <si>
    <t>1</t>
  </si>
  <si>
    <t>ACB</t>
  </si>
  <si>
    <t>2</t>
  </si>
  <si>
    <t>AST</t>
  </si>
  <si>
    <t>3</t>
  </si>
  <si>
    <t>FPT</t>
  </si>
  <si>
    <t>4</t>
  </si>
  <si>
    <t>HDG</t>
  </si>
  <si>
    <t>5</t>
  </si>
  <si>
    <t>MBB</t>
  </si>
  <si>
    <t>6</t>
  </si>
  <si>
    <t>MWG</t>
  </si>
  <si>
    <t>7</t>
  </si>
  <si>
    <t>NLG</t>
  </si>
  <si>
    <t>PNJ</t>
  </si>
  <si>
    <t>9</t>
  </si>
  <si>
    <t>REE</t>
  </si>
  <si>
    <t>10</t>
  </si>
  <si>
    <t>VCB</t>
  </si>
  <si>
    <t>11</t>
  </si>
  <si>
    <t>VHM</t>
  </si>
  <si>
    <t>12</t>
  </si>
  <si>
    <t>VRE</t>
  </si>
  <si>
    <t>TỔNG
	TOTAL</t>
  </si>
  <si>
    <t>CỔ PHIẾU CHƯA NIÊM YẾT
	UNLISTED SHARES</t>
  </si>
  <si>
    <t>TỔNG CÁC LOẠI CỔ PHIẾU
	TOTAL</t>
  </si>
  <si>
    <t>TRÁI PHIẾU
	BONDS</t>
  </si>
  <si>
    <t>Trái phiếu niêm yết
	Listed bonds</t>
  </si>
  <si>
    <t>Trái phiếu TCE11721</t>
  </si>
  <si>
    <t>2251.1.1</t>
  </si>
  <si>
    <t>Trái phiếu chưa niêm yết
	Unlisted bonds</t>
  </si>
  <si>
    <t>CÁC LOẠI CHỨNG KHOÁN KHÁC
	OTHER SECURITIES</t>
  </si>
  <si>
    <t>Chi tiết loại hợp đồng phái sinh
Index future contracts</t>
  </si>
  <si>
    <t>TỔNG
TOTAL</t>
  </si>
  <si>
    <t>TỔNG CÁC LOẠI CHỨNG KHOÁN
TOTAL TYPES OF SECURITIES</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</si>
  <si>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</si>
  <si>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</si>
  <si>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</si>
  <si>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</si>
  <si>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</si>
  <si>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cho khoản cổ phiếu hạn chế chờ mua
Receivable from AP/Investors on securities on hold of buying</t>
  </si>
  <si>
    <t>Phải thu khác
Other receivables</t>
  </si>
  <si>
    <t>Tài sản khác
Other assets</t>
  </si>
  <si>
    <t>TIỀN
	CASH</t>
  </si>
  <si>
    <t>Tiền gửi Ngân hàng
Cash at bank</t>
  </si>
  <si>
    <t>1.1</t>
  </si>
  <si>
    <t>Tiền gửi ngân hàng
	Cash at Bank</t>
  </si>
  <si>
    <t>1.2</t>
  </si>
  <si>
    <t>1.3</t>
  </si>
  <si>
    <t>Tiền gửi có kỳ hạn trên 3 tháng
Deposits with term over three (03) months</t>
  </si>
  <si>
    <t>Chứng chỉ tiền gửi 
Certificates of deposit</t>
  </si>
  <si>
    <t>Công cụ chuyển nhượng…
Transferable instruments…</t>
  </si>
  <si>
    <t>Tổng giá trị danh mục 
Total value of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</si>
</sst>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_(* #,##0_);_(* \(#,##0\);_(* &quot;-&quot;??_);_(@_)"/>
    <numFmt numFmtId="167" formatCode="_-* #,##0.00\ _₫_-;\-* #,##0.00\ _₫_-;_-* &quot;-&quot;??\ _₫_-;_-@_-"/>
    <numFmt numFmtId="168" formatCode="#,##0.0"/>
  </numFmts>
  <fonts count="31"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166" fontId="1" fillId="0" borderId="0" applyFont="0" applyFill="0" applyBorder="0" applyAlignment="0" applyProtection="0"/>
    <xf numFmtId="0" fontId="1" fillId="0" borderId="0"/>
    <xf numFmtId="0" fontId="2" fillId="0" borderId="0"/>
    <xf numFmtId="0" fontId="2" fillId="0" borderId="0"/>
  </cellStyleXfs>
  <cellXfs count="103">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2" xfId="0" applyNumberFormat="1" applyFont="1" applyFill="1" applyBorder="1" applyAlignment="1" applyProtection="1">
      <alignment horizontal="left" vertical="center" wrapText="1"/>
    </xf>
    <xf numFmtId="166"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xf numFmtId="0" fontId="18" fillId="3" borderId="2" xfId="7" applyNumberFormat="1" applyFont="1" applyFill="1" applyBorder="1" applyAlignment="1" applyProtection="1">
      <alignment horizontal="center" vertical="center" wrapText="1"/>
    </xf>
    <xf numFmtId="0" fontId="18" fillId="3" borderId="2" xfId="7" applyFont="1" applyFill="1" applyBorder="1" applyAlignment="1" applyProtection="1">
      <alignment horizontal="center" vertical="center" wrapText="1"/>
    </xf>
    <xf numFmtId="166"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6"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6"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6" fontId="21" fillId="4" borderId="2" xfId="1" applyNumberFormat="1" applyFont="1" applyFill="1" applyBorder="1" applyAlignment="1" applyProtection="1">
      <alignment horizontal="right" vertical="center" wrapText="1"/>
      <protection locked="0"/>
    </xf>
    <xf numFmtId="166"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164" fontId="20" fillId="0" borderId="2" xfId="0" applyNumberFormat="1" applyFont="1" applyBorder="1" applyAlignment="1">
      <alignment horizontal="right" vertical="center" wrapText="1"/>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2" xfId="0" applyNumberFormat="1" applyFont="1" applyFill="1" applyBorder="1" applyAlignment="1" applyProtection="1">
      <alignment horizontal="left" vertical="center" wrapText="1"/>
    </xf>
    <xf numFmtId="49" fontId="19" fillId="4" borderId="2" xfId="5" applyNumberFormat="1" applyFont="1" applyFill="1" applyBorder="1" applyAlignment="1" applyProtection="1">
      <alignment horizontal="center" vertical="center" wrapText="1"/>
    </xf>
    <xf numFmtId="0" fontId="15" fillId="0" borderId="0" xfId="0" applyFont="1" applyFill="1"/>
    <xf numFmtId="0" fontId="17" fillId="4" borderId="2" xfId="0" applyFont="1" applyFill="1" applyBorder="1" applyAlignment="1">
      <alignment horizontal="center" vertical="center"/>
    </xf>
    <xf numFmtId="49" fontId="17" fillId="4" borderId="2" xfId="5" applyNumberFormat="1" applyFont="1" applyFill="1" applyBorder="1" applyAlignment="1" applyProtection="1">
      <alignment horizontal="center" vertical="center" wrapText="1"/>
    </xf>
    <xf numFmtId="164" fontId="17" fillId="4" borderId="2" xfId="0" applyNumberFormat="1" applyFont="1" applyFill="1" applyBorder="1" applyAlignment="1">
      <alignment horizontal="right" vertical="center" wrapText="1"/>
    </xf>
    <xf numFmtId="167"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 fontId="22" fillId="5" borderId="4" xfId="0" applyNumberFormat="1" applyFont="1" applyFill="1" applyBorder="1" applyAlignment="1" applyProtection="1">
      <alignment horizontal="left" vertical="center" wrapText="1"/>
      <protection locked="0"/>
    </xf>
    <xf numFmtId="4" fontId="23" fillId="6" borderId="5" xfId="0" applyNumberFormat="1" applyFont="1" applyFill="1" applyBorder="1" applyAlignment="1" applyProtection="1">
      <alignment horizontal="center" vertical="center" wrapText="1"/>
      <protection locked="0"/>
    </xf>
    <xf numFmtId="10" fontId="24" fillId="7" borderId="6" xfId="0" applyNumberFormat="1" applyFont="1" applyFill="1" applyBorder="1" applyAlignment="1" applyProtection="1">
      <alignment horizontal="right" vertical="center" wrapText="1"/>
      <protection locked="0"/>
    </xf>
    <xf numFmtId="166" fontId="25" fillId="8" borderId="7" xfId="0" applyNumberFormat="1" applyFont="1" applyFill="1" applyBorder="1" applyAlignment="1" applyProtection="1">
      <alignment horizontal="right" vertical="center" wrapText="1"/>
      <protection locked="0"/>
    </xf>
    <xf numFmtId="0" fontId="26" fillId="9" borderId="8" xfId="0" applyNumberFormat="1" applyFont="1" applyFill="1" applyBorder="1" applyAlignment="1" applyProtection="1">
      <alignment horizontal="left" vertical="center" wrapText="1"/>
      <protection locked="0"/>
    </xf>
    <xf numFmtId="0" fontId="27" fillId="10" borderId="9" xfId="0" applyNumberFormat="1" applyFont="1" applyFill="1" applyBorder="1" applyAlignment="1" applyProtection="1">
      <alignment horizontal="center" vertical="center" wrapText="1"/>
      <protection locked="0"/>
    </xf>
    <xf numFmtId="10" fontId="28" fillId="11" borderId="10" xfId="0" applyNumberFormat="1" applyFont="1" applyFill="1" applyBorder="1" applyAlignment="1" applyProtection="1">
      <alignment horizontal="right" vertical="center" wrapText="1"/>
      <protection locked="0"/>
    </xf>
    <xf numFmtId="166" fontId="29" fillId="12" borderId="11" xfId="0" applyNumberFormat="1" applyFont="1" applyFill="1" applyBorder="1" applyAlignment="1" applyProtection="1">
      <alignment horizontal="right" vertical="center" wrapText="1"/>
      <protection locked="0"/>
    </xf>
    <xf numFmtId="165" fontId="30" fillId="13" borderId="12" xfId="0" applyNumberFormat="1" applyFont="1" applyFill="1" applyBorder="1" applyAlignment="1" applyProtection="1">
      <alignment horizontal="right" vertical="center" wrapText="1"/>
      <protection locked="0"/>
    </xf>
    <xf numFmtId="0" fontId="18" fillId="14" borderId="13" xfId="0" applyNumberFormat="1" applyFont="1" applyFill="1" applyBorder="1" applyAlignment="1" applyProtection="1">
      <alignment horizontal="center" vertical="center" wrapText="1"/>
      <protection locked="0"/>
    </xf>
    <xf numFmtId="0" fontId="18" fillId="14" borderId="13" xfId="0" applyNumberFormat="1" applyFont="1" applyFill="1" applyBorder="1" applyAlignment="1" applyProtection="1">
      <alignment horizontal="left" vertical="center" wrapText="1"/>
      <protection locked="0"/>
    </xf>
    <xf numFmtId="166" fontId="18" fillId="14" borderId="13" xfId="0" applyNumberFormat="1" applyFont="1" applyFill="1" applyBorder="1" applyAlignment="1" applyProtection="1">
      <alignment horizontal="right" vertical="center" wrapText="1"/>
      <protection locked="0"/>
    </xf>
    <xf numFmtId="10" fontId="18" fillId="14" borderId="13" xfId="0" applyNumberFormat="1" applyFont="1" applyFill="1" applyBorder="1" applyAlignment="1" applyProtection="1">
      <alignment horizontal="right" vertical="center" wrapText="1"/>
      <protection locked="0"/>
    </xf>
    <xf numFmtId="4" fontId="20" fillId="14" borderId="13" xfId="0" applyNumberFormat="1" applyFont="1" applyFill="1" applyBorder="1" applyAlignment="1" applyProtection="1">
      <alignment horizontal="center" vertical="center" wrapText="1"/>
      <protection locked="0"/>
    </xf>
    <xf numFmtId="4" fontId="20" fillId="14" borderId="13" xfId="0" applyNumberFormat="1" applyFont="1" applyFill="1" applyBorder="1" applyAlignment="1" applyProtection="1">
      <alignment horizontal="left" vertical="center" wrapText="1"/>
      <protection locked="0"/>
    </xf>
    <xf numFmtId="0" fontId="20" fillId="14" borderId="13" xfId="0" applyNumberFormat="1" applyFont="1" applyFill="1" applyBorder="1" applyAlignment="1" applyProtection="1">
      <alignment horizontal="center" vertical="center" wrapText="1"/>
      <protection locked="0"/>
    </xf>
    <xf numFmtId="166" fontId="20" fillId="14" borderId="13" xfId="0" applyNumberFormat="1" applyFont="1" applyFill="1" applyBorder="1" applyAlignment="1" applyProtection="1">
      <alignment horizontal="right" vertical="center" wrapText="1"/>
      <protection locked="0"/>
    </xf>
    <xf numFmtId="37" fontId="20" fillId="14" borderId="13" xfId="0" applyNumberFormat="1" applyFont="1" applyFill="1" applyBorder="1" applyAlignment="1" applyProtection="1">
      <alignment horizontal="right" vertical="center" wrapText="1"/>
      <protection locked="0"/>
    </xf>
    <xf numFmtId="10" fontId="20" fillId="14" borderId="13" xfId="0" applyNumberFormat="1" applyFont="1" applyFill="1" applyBorder="1" applyAlignment="1" applyProtection="1">
      <alignment horizontal="right" vertical="center" wrapText="1"/>
      <protection locked="0"/>
    </xf>
    <xf numFmtId="168" fontId="20" fillId="14" borderId="13" xfId="0" applyNumberFormat="1" applyFont="1" applyFill="1" applyBorder="1" applyAlignment="1" applyProtection="1">
      <alignment horizontal="center" vertical="center" wrapText="1"/>
      <protection locked="0"/>
    </xf>
    <xf numFmtId="166" fontId="29" fillId="3" borderId="11" xfId="0" applyNumberFormat="1" applyFont="1" applyFill="1" applyBorder="1" applyAlignment="1" applyProtection="1">
      <alignment horizontal="right" vertical="center" wrapText="1"/>
      <protection locked="0"/>
    </xf>
    <xf numFmtId="10" fontId="14" fillId="0" borderId="0" xfId="0" applyNumberFormat="1" applyFont="1" applyFill="1"/>
    <xf numFmtId="166" fontId="17" fillId="4" borderId="0" xfId="0" applyNumberFormat="1" applyFont="1" applyFill="1"/>
    <xf numFmtId="166" fontId="19" fillId="0" borderId="0" xfId="0" applyNumberFormat="1" applyFont="1" applyFill="1" applyAlignment="1">
      <alignment vertical="center"/>
    </xf>
    <xf numFmtId="2" fontId="20" fillId="14" borderId="13" xfId="0" applyNumberFormat="1" applyFont="1" applyFill="1" applyBorder="1" applyAlignment="1" applyProtection="1">
      <alignment horizontal="center" vertical="center" wrapText="1"/>
      <protection locked="0"/>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workbookViewId="0">
      <selection activeCell="E17" sqref="E17:E21"/>
    </sheetView>
  </sheetViews>
  <sheetFormatPr defaultColWidth="9.1796875" defaultRowHeight="14" x14ac:dyDescent="0.3"/>
  <cols>
    <col min="1" max="1" width="27.81640625" style="3" customWidth="1"/>
    <col min="2" max="2" width="11.81640625" style="3" customWidth="1"/>
    <col min="3" max="4" width="43.7265625" style="3" customWidth="1"/>
    <col min="5" max="16384" width="9.1796875" style="3"/>
  </cols>
  <sheetData>
    <row r="2" spans="1:11" ht="17.5" x14ac:dyDescent="0.35">
      <c r="C2" s="4" t="s">
        <v>52</v>
      </c>
    </row>
    <row r="3" spans="1:11" ht="12" customHeight="1" x14ac:dyDescent="0.35">
      <c r="C3" s="4"/>
    </row>
    <row r="4" spans="1:11" x14ac:dyDescent="0.3">
      <c r="C4" s="5" t="s">
        <v>79</v>
      </c>
      <c r="D4" s="19" t="s">
        <v>76</v>
      </c>
    </row>
    <row r="5" spans="1:11" x14ac:dyDescent="0.3">
      <c r="C5" s="5" t="s">
        <v>91</v>
      </c>
      <c r="D5" s="19" t="s">
        <v>449</v>
      </c>
      <c r="J5" s="17" t="s">
        <v>90</v>
      </c>
    </row>
    <row r="6" spans="1:11" x14ac:dyDescent="0.3">
      <c r="C6" s="5" t="s">
        <v>70</v>
      </c>
      <c r="D6" s="16" t="s">
        <v>450</v>
      </c>
      <c r="J6" s="17" t="s">
        <v>76</v>
      </c>
      <c r="K6" s="17"/>
    </row>
    <row r="7" spans="1:11" x14ac:dyDescent="0.3">
      <c r="J7" s="17" t="s">
        <v>77</v>
      </c>
      <c r="K7" s="17"/>
    </row>
    <row r="8" spans="1:11" x14ac:dyDescent="0.3">
      <c r="A8" s="27" t="s">
        <v>124</v>
      </c>
      <c r="B8" s="101" t="s">
        <v>451</v>
      </c>
      <c r="C8" s="101"/>
      <c r="D8" s="101"/>
      <c r="J8" s="17" t="s">
        <v>78</v>
      </c>
      <c r="K8" s="17"/>
    </row>
    <row r="9" spans="1:11" x14ac:dyDescent="0.3">
      <c r="A9" s="27" t="s">
        <v>125</v>
      </c>
      <c r="B9" s="101" t="s">
        <v>452</v>
      </c>
      <c r="C9" s="101"/>
      <c r="D9" s="101"/>
      <c r="J9" s="17"/>
      <c r="K9" s="17"/>
    </row>
    <row r="10" spans="1:11" ht="14.25" customHeight="1" x14ac:dyDescent="0.3">
      <c r="A10" s="27" t="s">
        <v>126</v>
      </c>
      <c r="B10" s="101" t="s">
        <v>453</v>
      </c>
      <c r="C10" s="101"/>
      <c r="D10" s="101"/>
      <c r="J10" s="17">
        <v>1</v>
      </c>
      <c r="K10" s="17" t="s">
        <v>60</v>
      </c>
    </row>
    <row r="11" spans="1:11" x14ac:dyDescent="0.3">
      <c r="A11" s="27" t="s">
        <v>127</v>
      </c>
      <c r="B11" s="101" t="s">
        <v>454</v>
      </c>
      <c r="C11" s="101"/>
      <c r="D11" s="101"/>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83</v>
      </c>
      <c r="D21" s="26" t="s">
        <v>84</v>
      </c>
      <c r="J21" s="17">
        <v>12</v>
      </c>
      <c r="K21" s="18"/>
    </row>
    <row r="23" spans="1:11" x14ac:dyDescent="0.3">
      <c r="B23" s="10" t="s">
        <v>49</v>
      </c>
      <c r="C23" s="11" t="s">
        <v>50</v>
      </c>
    </row>
    <row r="24" spans="1:11" x14ac:dyDescent="0.3">
      <c r="C24" s="11" t="s">
        <v>51</v>
      </c>
    </row>
    <row r="29" spans="1:11" ht="29.25" customHeight="1" x14ac:dyDescent="0.3">
      <c r="A29" s="12"/>
      <c r="B29" s="12"/>
      <c r="C29" s="13" t="s">
        <v>73</v>
      </c>
      <c r="D29" s="13" t="s">
        <v>72</v>
      </c>
    </row>
    <row r="30" spans="1:11" x14ac:dyDescent="0.3">
      <c r="C30" s="14" t="s">
        <v>71</v>
      </c>
      <c r="D30" s="14" t="s">
        <v>71</v>
      </c>
    </row>
    <row r="37" spans="2:4" x14ac:dyDescent="0.3">
      <c r="B37" s="31"/>
      <c r="C37" s="30" t="s">
        <v>455</v>
      </c>
      <c r="D37" s="30" t="s">
        <v>456</v>
      </c>
    </row>
    <row r="38" spans="2:4" x14ac:dyDescent="0.3">
      <c r="B38" s="28"/>
      <c r="C38" s="29" t="s">
        <v>457</v>
      </c>
      <c r="D38" s="29" t="s">
        <v>458</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5"/>
  <sheetViews>
    <sheetView tabSelected="1" topLeftCell="A73" zoomScale="85" zoomScaleNormal="85" zoomScaleSheetLayoutView="98" workbookViewId="0">
      <selection activeCell="F75" sqref="F75"/>
    </sheetView>
  </sheetViews>
  <sheetFormatPr defaultColWidth="8.7265625" defaultRowHeight="12.5" x14ac:dyDescent="0.25"/>
  <cols>
    <col min="1" max="1" width="8.7265625" style="37"/>
    <col min="2" max="2" width="44.26953125" style="37" customWidth="1"/>
    <col min="3" max="3" width="10.26953125" style="37" customWidth="1"/>
    <col min="4" max="4" width="23.26953125" style="37" customWidth="1"/>
    <col min="5" max="5" width="26.1796875" style="37" customWidth="1"/>
    <col min="6" max="6" width="22.7265625" style="37" customWidth="1"/>
    <col min="7" max="14" width="8.7265625" style="37" customWidth="1"/>
    <col min="15" max="16384" width="8.7265625" style="37"/>
  </cols>
  <sheetData>
    <row r="1" spans="1:9" s="36" customFormat="1" ht="50.65" customHeight="1" x14ac:dyDescent="0.25">
      <c r="A1" s="38" t="s">
        <v>128</v>
      </c>
      <c r="B1" s="39" t="s">
        <v>129</v>
      </c>
      <c r="C1" s="38" t="s">
        <v>130</v>
      </c>
      <c r="D1" s="40" t="s">
        <v>459</v>
      </c>
      <c r="E1" s="40" t="s">
        <v>460</v>
      </c>
      <c r="F1" s="41" t="s">
        <v>131</v>
      </c>
    </row>
    <row r="2" spans="1:9" ht="39" customHeight="1" x14ac:dyDescent="0.25">
      <c r="A2" s="81" t="s">
        <v>227</v>
      </c>
      <c r="B2" s="80" t="s">
        <v>228</v>
      </c>
      <c r="C2" s="81" t="s">
        <v>229</v>
      </c>
      <c r="D2" s="83"/>
      <c r="E2" s="83"/>
      <c r="F2" s="82"/>
    </row>
    <row r="3" spans="1:9" ht="39" customHeight="1" x14ac:dyDescent="0.25">
      <c r="A3" s="77" t="s">
        <v>230</v>
      </c>
      <c r="B3" s="76" t="s">
        <v>231</v>
      </c>
      <c r="C3" s="77" t="s">
        <v>232</v>
      </c>
      <c r="D3" s="79">
        <v>29454063132</v>
      </c>
      <c r="E3" s="79">
        <v>19806236637</v>
      </c>
      <c r="F3" s="78">
        <v>0.386121197694898</v>
      </c>
      <c r="G3" s="98"/>
      <c r="H3" s="98"/>
      <c r="I3" s="98"/>
    </row>
    <row r="4" spans="1:9" ht="39" customHeight="1" x14ac:dyDescent="0.25">
      <c r="A4" s="77" t="s">
        <v>233</v>
      </c>
      <c r="B4" s="76" t="s">
        <v>234</v>
      </c>
      <c r="C4" s="77" t="s">
        <v>235</v>
      </c>
      <c r="D4" s="79">
        <v>0</v>
      </c>
      <c r="E4" s="79">
        <v>0</v>
      </c>
      <c r="F4" s="78"/>
      <c r="G4" s="98"/>
      <c r="H4" s="98"/>
      <c r="I4" s="98"/>
    </row>
    <row r="5" spans="1:9" ht="39" customHeight="1" x14ac:dyDescent="0.25">
      <c r="A5" s="77" t="s">
        <v>236</v>
      </c>
      <c r="B5" s="76" t="s">
        <v>237</v>
      </c>
      <c r="C5" s="77" t="s">
        <v>238</v>
      </c>
      <c r="D5" s="79">
        <v>29454063132</v>
      </c>
      <c r="E5" s="79">
        <v>19806236637</v>
      </c>
      <c r="F5" s="78">
        <v>1.8090052054416701</v>
      </c>
      <c r="G5" s="98"/>
      <c r="H5" s="98"/>
      <c r="I5" s="98"/>
    </row>
    <row r="6" spans="1:9" ht="48" customHeight="1" x14ac:dyDescent="0.25">
      <c r="A6" s="77" t="s">
        <v>239</v>
      </c>
      <c r="B6" s="76" t="s">
        <v>240</v>
      </c>
      <c r="C6" s="77" t="s">
        <v>241</v>
      </c>
      <c r="D6" s="79">
        <v>1000000</v>
      </c>
      <c r="E6" s="79">
        <v>17000000</v>
      </c>
      <c r="F6" s="78">
        <v>7.8125E-3</v>
      </c>
      <c r="G6" s="98"/>
      <c r="H6" s="98"/>
      <c r="I6" s="98"/>
    </row>
    <row r="7" spans="1:9" ht="45" customHeight="1" x14ac:dyDescent="0.25">
      <c r="A7" s="77" t="s">
        <v>242</v>
      </c>
      <c r="B7" s="76" t="s">
        <v>243</v>
      </c>
      <c r="C7" s="77" t="s">
        <v>244</v>
      </c>
      <c r="D7" s="79">
        <v>68670821</v>
      </c>
      <c r="E7" s="79">
        <v>58586630</v>
      </c>
      <c r="F7" s="78">
        <v>0.60171761820039205</v>
      </c>
      <c r="G7" s="98"/>
      <c r="H7" s="98"/>
      <c r="I7" s="98"/>
    </row>
    <row r="8" spans="1:9" ht="42" customHeight="1" x14ac:dyDescent="0.25">
      <c r="A8" s="77" t="s">
        <v>245</v>
      </c>
      <c r="B8" s="76" t="s">
        <v>246</v>
      </c>
      <c r="C8" s="77" t="s">
        <v>247</v>
      </c>
      <c r="D8" s="79">
        <v>29384392311</v>
      </c>
      <c r="E8" s="79">
        <v>19730650007</v>
      </c>
      <c r="F8" s="78">
        <v>1.8319689738689799</v>
      </c>
      <c r="G8" s="98"/>
      <c r="H8" s="98"/>
      <c r="I8" s="98"/>
    </row>
    <row r="9" spans="1:9" ht="48" customHeight="1" x14ac:dyDescent="0.25">
      <c r="A9" s="77" t="s">
        <v>248</v>
      </c>
      <c r="B9" s="76" t="s">
        <v>249</v>
      </c>
      <c r="C9" s="77" t="s">
        <v>250</v>
      </c>
      <c r="D9" s="79">
        <v>0</v>
      </c>
      <c r="E9" s="79">
        <v>0</v>
      </c>
      <c r="F9" s="78"/>
      <c r="G9" s="98"/>
      <c r="H9" s="98"/>
      <c r="I9" s="98"/>
    </row>
    <row r="10" spans="1:9" ht="39" customHeight="1" x14ac:dyDescent="0.25">
      <c r="A10" s="77" t="s">
        <v>251</v>
      </c>
      <c r="B10" s="76" t="s">
        <v>252</v>
      </c>
      <c r="C10" s="77" t="s">
        <v>253</v>
      </c>
      <c r="D10" s="79">
        <v>0</v>
      </c>
      <c r="E10" s="79">
        <v>0</v>
      </c>
      <c r="F10" s="78">
        <v>0</v>
      </c>
      <c r="G10" s="98"/>
      <c r="H10" s="98"/>
      <c r="I10" s="98"/>
    </row>
    <row r="11" spans="1:9" ht="39" customHeight="1" x14ac:dyDescent="0.25">
      <c r="A11" s="77" t="s">
        <v>254</v>
      </c>
      <c r="B11" s="76" t="s">
        <v>255</v>
      </c>
      <c r="C11" s="77" t="s">
        <v>256</v>
      </c>
      <c r="D11" s="79">
        <v>82614636220</v>
      </c>
      <c r="E11" s="79">
        <v>139669431570</v>
      </c>
      <c r="F11" s="78">
        <v>0.43155109713517897</v>
      </c>
      <c r="G11" s="98"/>
      <c r="H11" s="98"/>
      <c r="I11" s="98"/>
    </row>
    <row r="12" spans="1:9" ht="39" customHeight="1" x14ac:dyDescent="0.25">
      <c r="A12" s="77" t="s">
        <v>257</v>
      </c>
      <c r="B12" s="76" t="s">
        <v>258</v>
      </c>
      <c r="C12" s="77" t="s">
        <v>259</v>
      </c>
      <c r="D12" s="79">
        <v>76015199200</v>
      </c>
      <c r="E12" s="79">
        <v>106774520800</v>
      </c>
      <c r="F12" s="78">
        <v>1.84477982868296</v>
      </c>
      <c r="G12" s="98"/>
      <c r="H12" s="98"/>
      <c r="I12" s="98"/>
    </row>
    <row r="13" spans="1:9" ht="39" customHeight="1" x14ac:dyDescent="0.25">
      <c r="A13" s="77" t="s">
        <v>260</v>
      </c>
      <c r="B13" s="76" t="s">
        <v>261</v>
      </c>
      <c r="C13" s="77" t="s">
        <v>262</v>
      </c>
      <c r="D13" s="79">
        <v>0</v>
      </c>
      <c r="E13" s="79">
        <v>0</v>
      </c>
      <c r="F13" s="78"/>
      <c r="G13" s="98"/>
      <c r="H13" s="98"/>
      <c r="I13" s="98"/>
    </row>
    <row r="14" spans="1:9" ht="39" customHeight="1" x14ac:dyDescent="0.25">
      <c r="A14" s="77" t="s">
        <v>263</v>
      </c>
      <c r="B14" s="76" t="s">
        <v>264</v>
      </c>
      <c r="C14" s="77" t="s">
        <v>265</v>
      </c>
      <c r="D14" s="79">
        <v>6599437020</v>
      </c>
      <c r="E14" s="79">
        <v>32894910770</v>
      </c>
      <c r="F14" s="78">
        <v>4.3928613284914098E-2</v>
      </c>
      <c r="G14" s="98"/>
      <c r="H14" s="98"/>
      <c r="I14" s="98"/>
    </row>
    <row r="15" spans="1:9" ht="39" customHeight="1" x14ac:dyDescent="0.25">
      <c r="A15" s="77" t="s">
        <v>266</v>
      </c>
      <c r="B15" s="76" t="s">
        <v>267</v>
      </c>
      <c r="C15" s="77" t="s">
        <v>268</v>
      </c>
      <c r="D15" s="79">
        <v>0</v>
      </c>
      <c r="E15" s="79">
        <v>0</v>
      </c>
      <c r="F15" s="78"/>
      <c r="G15" s="98"/>
      <c r="H15" s="98"/>
      <c r="I15" s="98"/>
    </row>
    <row r="16" spans="1:9" ht="39" customHeight="1" x14ac:dyDescent="0.25">
      <c r="A16" s="77" t="s">
        <v>269</v>
      </c>
      <c r="B16" s="76" t="s">
        <v>270</v>
      </c>
      <c r="C16" s="77" t="s">
        <v>271</v>
      </c>
      <c r="D16" s="79">
        <v>0</v>
      </c>
      <c r="E16" s="79">
        <v>0</v>
      </c>
      <c r="F16" s="78"/>
      <c r="G16" s="98"/>
      <c r="H16" s="98"/>
      <c r="I16" s="98"/>
    </row>
    <row r="17" spans="1:9" ht="39" customHeight="1" x14ac:dyDescent="0.25">
      <c r="A17" s="77" t="s">
        <v>272</v>
      </c>
      <c r="B17" s="76" t="s">
        <v>273</v>
      </c>
      <c r="C17" s="77" t="s">
        <v>274</v>
      </c>
      <c r="D17" s="79">
        <v>0</v>
      </c>
      <c r="E17" s="79">
        <v>0</v>
      </c>
      <c r="F17" s="78"/>
      <c r="G17" s="98"/>
      <c r="H17" s="98"/>
      <c r="I17" s="98"/>
    </row>
    <row r="18" spans="1:9" ht="39" customHeight="1" x14ac:dyDescent="0.25">
      <c r="A18" s="77" t="s">
        <v>275</v>
      </c>
      <c r="B18" s="76" t="s">
        <v>276</v>
      </c>
      <c r="C18" s="77" t="s">
        <v>277</v>
      </c>
      <c r="D18" s="79">
        <v>0</v>
      </c>
      <c r="E18" s="79">
        <v>0</v>
      </c>
      <c r="F18" s="78"/>
      <c r="G18" s="98"/>
      <c r="H18" s="98"/>
      <c r="I18" s="98"/>
    </row>
    <row r="19" spans="1:9" ht="39" customHeight="1" x14ac:dyDescent="0.25">
      <c r="A19" s="77" t="s">
        <v>278</v>
      </c>
      <c r="B19" s="76" t="s">
        <v>279</v>
      </c>
      <c r="C19" s="77" t="s">
        <v>280</v>
      </c>
      <c r="D19" s="79">
        <v>0</v>
      </c>
      <c r="E19" s="79">
        <v>0</v>
      </c>
      <c r="F19" s="78"/>
      <c r="G19" s="98"/>
      <c r="H19" s="98"/>
      <c r="I19" s="98"/>
    </row>
    <row r="20" spans="1:9" ht="39" customHeight="1" x14ac:dyDescent="0.25">
      <c r="A20" s="77" t="s">
        <v>281</v>
      </c>
      <c r="B20" s="76" t="s">
        <v>282</v>
      </c>
      <c r="C20" s="77" t="s">
        <v>283</v>
      </c>
      <c r="D20" s="79">
        <v>0</v>
      </c>
      <c r="E20" s="79">
        <v>0</v>
      </c>
      <c r="F20" s="78"/>
      <c r="G20" s="98"/>
      <c r="H20" s="98"/>
      <c r="I20" s="98"/>
    </row>
    <row r="21" spans="1:9" ht="39" customHeight="1" x14ac:dyDescent="0.25">
      <c r="A21" s="77" t="s">
        <v>284</v>
      </c>
      <c r="B21" s="76" t="s">
        <v>285</v>
      </c>
      <c r="C21" s="77" t="s">
        <v>286</v>
      </c>
      <c r="D21" s="79">
        <v>175905000</v>
      </c>
      <c r="E21" s="79">
        <v>756920518</v>
      </c>
      <c r="F21" s="78">
        <v>5.5844488936552299E-2</v>
      </c>
      <c r="G21" s="98"/>
      <c r="H21" s="98"/>
      <c r="I21" s="98"/>
    </row>
    <row r="22" spans="1:9" ht="39" customHeight="1" x14ac:dyDescent="0.25">
      <c r="A22" s="77" t="s">
        <v>287</v>
      </c>
      <c r="B22" s="76" t="s">
        <v>288</v>
      </c>
      <c r="C22" s="77" t="s">
        <v>289</v>
      </c>
      <c r="D22" s="79">
        <v>56940000</v>
      </c>
      <c r="E22" s="79">
        <v>45514400</v>
      </c>
      <c r="F22" s="78">
        <v>0.36455598949996798</v>
      </c>
      <c r="G22" s="98"/>
      <c r="H22" s="98"/>
      <c r="I22" s="98"/>
    </row>
    <row r="23" spans="1:9" ht="39" customHeight="1" x14ac:dyDescent="0.25">
      <c r="A23" s="77" t="s">
        <v>290</v>
      </c>
      <c r="B23" s="76" t="s">
        <v>291</v>
      </c>
      <c r="C23" s="77" t="s">
        <v>292</v>
      </c>
      <c r="D23" s="79">
        <v>118965000</v>
      </c>
      <c r="E23" s="79">
        <v>711406118</v>
      </c>
      <c r="F23" s="78">
        <v>3.9738212399591903E-2</v>
      </c>
      <c r="G23" s="98"/>
      <c r="H23" s="98"/>
      <c r="I23" s="98"/>
    </row>
    <row r="24" spans="1:9" ht="39" customHeight="1" x14ac:dyDescent="0.25">
      <c r="A24" s="77" t="s">
        <v>293</v>
      </c>
      <c r="B24" s="76" t="s">
        <v>294</v>
      </c>
      <c r="C24" s="77" t="s">
        <v>295</v>
      </c>
      <c r="D24" s="79">
        <v>0</v>
      </c>
      <c r="E24" s="79">
        <v>0</v>
      </c>
      <c r="F24" s="78">
        <v>0</v>
      </c>
      <c r="G24" s="98"/>
      <c r="H24" s="98"/>
      <c r="I24" s="98"/>
    </row>
    <row r="25" spans="1:9" ht="39" customHeight="1" x14ac:dyDescent="0.25">
      <c r="A25" s="77" t="s">
        <v>296</v>
      </c>
      <c r="B25" s="76" t="s">
        <v>297</v>
      </c>
      <c r="C25" s="77" t="s">
        <v>298</v>
      </c>
      <c r="D25" s="79">
        <v>0</v>
      </c>
      <c r="E25" s="79">
        <v>0</v>
      </c>
      <c r="F25" s="78">
        <v>0</v>
      </c>
      <c r="G25" s="98"/>
      <c r="H25" s="98"/>
      <c r="I25" s="98"/>
    </row>
    <row r="26" spans="1:9" ht="39" customHeight="1" x14ac:dyDescent="0.25">
      <c r="A26" s="77" t="s">
        <v>299</v>
      </c>
      <c r="B26" s="76" t="s">
        <v>300</v>
      </c>
      <c r="C26" s="77" t="s">
        <v>301</v>
      </c>
      <c r="D26" s="79">
        <v>0</v>
      </c>
      <c r="E26" s="79">
        <v>0</v>
      </c>
      <c r="F26" s="78"/>
      <c r="G26" s="98"/>
      <c r="H26" s="98"/>
      <c r="I26" s="98"/>
    </row>
    <row r="27" spans="1:9" ht="39" customHeight="1" x14ac:dyDescent="0.25">
      <c r="A27" s="77" t="s">
        <v>302</v>
      </c>
      <c r="B27" s="76" t="s">
        <v>303</v>
      </c>
      <c r="C27" s="77" t="s">
        <v>304</v>
      </c>
      <c r="D27" s="79">
        <v>0</v>
      </c>
      <c r="E27" s="79">
        <v>0</v>
      </c>
      <c r="F27" s="78"/>
      <c r="G27" s="98"/>
      <c r="H27" s="98"/>
      <c r="I27" s="98"/>
    </row>
    <row r="28" spans="1:9" ht="39" customHeight="1" x14ac:dyDescent="0.25">
      <c r="A28" s="77" t="s">
        <v>305</v>
      </c>
      <c r="B28" s="76" t="s">
        <v>306</v>
      </c>
      <c r="C28" s="77" t="s">
        <v>307</v>
      </c>
      <c r="D28" s="79">
        <v>0</v>
      </c>
      <c r="E28" s="79">
        <v>4990624821</v>
      </c>
      <c r="F28" s="78">
        <v>0</v>
      </c>
      <c r="G28" s="98"/>
      <c r="H28" s="98"/>
      <c r="I28" s="98"/>
    </row>
    <row r="29" spans="1:9" ht="39" customHeight="1" x14ac:dyDescent="0.25">
      <c r="A29" s="77" t="s">
        <v>308</v>
      </c>
      <c r="B29" s="76" t="s">
        <v>309</v>
      </c>
      <c r="C29" s="77" t="s">
        <v>310</v>
      </c>
      <c r="D29" s="79">
        <v>0</v>
      </c>
      <c r="E29" s="79">
        <v>0</v>
      </c>
      <c r="F29" s="78"/>
      <c r="G29" s="98"/>
      <c r="H29" s="98"/>
      <c r="I29" s="98"/>
    </row>
    <row r="30" spans="1:9" ht="39" customHeight="1" x14ac:dyDescent="0.25">
      <c r="A30" s="77" t="s">
        <v>311</v>
      </c>
      <c r="B30" s="76" t="s">
        <v>312</v>
      </c>
      <c r="C30" s="77" t="s">
        <v>313</v>
      </c>
      <c r="D30" s="79">
        <v>0</v>
      </c>
      <c r="E30" s="79">
        <v>0</v>
      </c>
      <c r="F30" s="78"/>
      <c r="G30" s="98"/>
      <c r="H30" s="98"/>
      <c r="I30" s="98"/>
    </row>
    <row r="31" spans="1:9" ht="39" customHeight="1" x14ac:dyDescent="0.25">
      <c r="A31" s="77" t="s">
        <v>314</v>
      </c>
      <c r="B31" s="76" t="s">
        <v>315</v>
      </c>
      <c r="C31" s="77" t="s">
        <v>316</v>
      </c>
      <c r="D31" s="79">
        <v>0</v>
      </c>
      <c r="E31" s="79">
        <v>0</v>
      </c>
      <c r="F31" s="78"/>
      <c r="G31" s="98"/>
      <c r="H31" s="98"/>
      <c r="I31" s="98"/>
    </row>
    <row r="32" spans="1:9" ht="39" customHeight="1" x14ac:dyDescent="0.25">
      <c r="A32" s="77" t="s">
        <v>317</v>
      </c>
      <c r="B32" s="76" t="s">
        <v>318</v>
      </c>
      <c r="C32" s="77" t="s">
        <v>319</v>
      </c>
      <c r="D32" s="79">
        <v>0</v>
      </c>
      <c r="E32" s="79">
        <v>0</v>
      </c>
      <c r="F32" s="78"/>
      <c r="G32" s="98"/>
      <c r="H32" s="98"/>
      <c r="I32" s="98"/>
    </row>
    <row r="33" spans="1:9" ht="39" customHeight="1" x14ac:dyDescent="0.25">
      <c r="A33" s="77" t="s">
        <v>320</v>
      </c>
      <c r="B33" s="76" t="s">
        <v>321</v>
      </c>
      <c r="C33" s="77" t="s">
        <v>322</v>
      </c>
      <c r="D33" s="79">
        <v>0</v>
      </c>
      <c r="E33" s="79">
        <v>0</v>
      </c>
      <c r="F33" s="78"/>
      <c r="G33" s="98"/>
      <c r="H33" s="98"/>
      <c r="I33" s="98"/>
    </row>
    <row r="34" spans="1:9" ht="39" customHeight="1" x14ac:dyDescent="0.25">
      <c r="A34" s="81" t="s">
        <v>323</v>
      </c>
      <c r="B34" s="80" t="s">
        <v>324</v>
      </c>
      <c r="C34" s="81" t="s">
        <v>325</v>
      </c>
      <c r="D34" s="83">
        <v>112244604352</v>
      </c>
      <c r="E34" s="83">
        <v>165223213546</v>
      </c>
      <c r="F34" s="82">
        <v>0.40802498218051497</v>
      </c>
      <c r="G34" s="98"/>
      <c r="H34" s="98"/>
      <c r="I34" s="98"/>
    </row>
    <row r="35" spans="1:9" ht="39" customHeight="1" x14ac:dyDescent="0.25">
      <c r="A35" s="81" t="s">
        <v>326</v>
      </c>
      <c r="B35" s="80" t="s">
        <v>327</v>
      </c>
      <c r="C35" s="81" t="s">
        <v>328</v>
      </c>
      <c r="D35" s="83"/>
      <c r="E35" s="83"/>
      <c r="F35" s="82"/>
      <c r="G35" s="98"/>
      <c r="H35" s="98"/>
      <c r="I35" s="98"/>
    </row>
    <row r="36" spans="1:9" ht="39" customHeight="1" x14ac:dyDescent="0.25">
      <c r="A36" s="77" t="s">
        <v>329</v>
      </c>
      <c r="B36" s="76" t="s">
        <v>330</v>
      </c>
      <c r="C36" s="77" t="s">
        <v>331</v>
      </c>
      <c r="D36" s="79">
        <v>0</v>
      </c>
      <c r="E36" s="79">
        <v>0</v>
      </c>
      <c r="F36" s="78"/>
      <c r="G36" s="98"/>
      <c r="H36" s="98"/>
      <c r="I36" s="98"/>
    </row>
    <row r="37" spans="1:9" ht="39" customHeight="1" x14ac:dyDescent="0.25">
      <c r="A37" s="77" t="s">
        <v>332</v>
      </c>
      <c r="B37" s="76" t="s">
        <v>333</v>
      </c>
      <c r="C37" s="77" t="s">
        <v>334</v>
      </c>
      <c r="D37" s="79">
        <v>696743241</v>
      </c>
      <c r="E37" s="79">
        <v>1151856226</v>
      </c>
      <c r="F37" s="78">
        <v>0.73762762483128397</v>
      </c>
      <c r="G37" s="98"/>
      <c r="H37" s="98"/>
      <c r="I37" s="98"/>
    </row>
    <row r="38" spans="1:9" ht="39" customHeight="1" x14ac:dyDescent="0.25">
      <c r="A38" s="77" t="s">
        <v>335</v>
      </c>
      <c r="B38" s="76" t="s">
        <v>336</v>
      </c>
      <c r="C38" s="77" t="s">
        <v>337</v>
      </c>
      <c r="D38" s="79">
        <v>116064451</v>
      </c>
      <c r="E38" s="79">
        <v>631122825</v>
      </c>
      <c r="F38" s="78">
        <v>1.0169970883769699</v>
      </c>
      <c r="G38" s="98"/>
      <c r="H38" s="98"/>
      <c r="I38" s="98"/>
    </row>
    <row r="39" spans="1:9" ht="39" customHeight="1" x14ac:dyDescent="0.25">
      <c r="A39" s="77" t="s">
        <v>338</v>
      </c>
      <c r="B39" s="76" t="s">
        <v>339</v>
      </c>
      <c r="C39" s="77" t="s">
        <v>340</v>
      </c>
      <c r="D39" s="79">
        <v>0</v>
      </c>
      <c r="E39" s="79">
        <v>14000000</v>
      </c>
      <c r="F39" s="78"/>
      <c r="G39" s="98"/>
      <c r="H39" s="98"/>
      <c r="I39" s="98"/>
    </row>
    <row r="40" spans="1:9" ht="48" customHeight="1" x14ac:dyDescent="0.25">
      <c r="A40" s="77" t="s">
        <v>341</v>
      </c>
      <c r="B40" s="76" t="s">
        <v>342</v>
      </c>
      <c r="C40" s="77" t="s">
        <v>343</v>
      </c>
      <c r="D40" s="79">
        <v>0</v>
      </c>
      <c r="E40" s="79">
        <v>0</v>
      </c>
      <c r="F40" s="78"/>
      <c r="G40" s="98"/>
      <c r="H40" s="98"/>
      <c r="I40" s="98"/>
    </row>
    <row r="41" spans="1:9" ht="39" customHeight="1" x14ac:dyDescent="0.25">
      <c r="A41" s="77" t="s">
        <v>344</v>
      </c>
      <c r="B41" s="76" t="s">
        <v>345</v>
      </c>
      <c r="C41" s="77" t="s">
        <v>346</v>
      </c>
      <c r="D41" s="79">
        <v>0</v>
      </c>
      <c r="E41" s="79">
        <v>0</v>
      </c>
      <c r="F41" s="78"/>
      <c r="G41" s="98"/>
      <c r="H41" s="98"/>
      <c r="I41" s="98"/>
    </row>
    <row r="42" spans="1:9" ht="39" customHeight="1" x14ac:dyDescent="0.25">
      <c r="A42" s="77" t="s">
        <v>347</v>
      </c>
      <c r="B42" s="76" t="s">
        <v>348</v>
      </c>
      <c r="C42" s="77" t="s">
        <v>349</v>
      </c>
      <c r="D42" s="79">
        <v>116064451</v>
      </c>
      <c r="E42" s="79">
        <v>617122825</v>
      </c>
      <c r="F42" s="78">
        <v>1.0169970883769699</v>
      </c>
      <c r="G42" s="98"/>
      <c r="H42" s="98"/>
      <c r="I42" s="98"/>
    </row>
    <row r="43" spans="1:9" ht="39" customHeight="1" x14ac:dyDescent="0.25">
      <c r="A43" s="77" t="s">
        <v>350</v>
      </c>
      <c r="B43" s="76" t="s">
        <v>351</v>
      </c>
      <c r="C43" s="77" t="s">
        <v>352</v>
      </c>
      <c r="D43" s="79">
        <v>54772166</v>
      </c>
      <c r="E43" s="79">
        <v>5580679</v>
      </c>
      <c r="F43" s="78">
        <v>4.4424716587680804</v>
      </c>
      <c r="G43" s="98"/>
      <c r="H43" s="98"/>
      <c r="I43" s="98"/>
    </row>
    <row r="44" spans="1:9" ht="61" customHeight="1" x14ac:dyDescent="0.25">
      <c r="A44" s="77" t="s">
        <v>353</v>
      </c>
      <c r="B44" s="76" t="s">
        <v>354</v>
      </c>
      <c r="C44" s="77" t="s">
        <v>355</v>
      </c>
      <c r="D44" s="79">
        <v>37063938</v>
      </c>
      <c r="E44" s="79">
        <v>27617640</v>
      </c>
      <c r="F44" s="78">
        <v>0.30097100828412199</v>
      </c>
      <c r="G44" s="98"/>
      <c r="H44" s="98"/>
      <c r="I44" s="98"/>
    </row>
    <row r="45" spans="1:9" ht="39" customHeight="1" x14ac:dyDescent="0.25">
      <c r="A45" s="77" t="s">
        <v>356</v>
      </c>
      <c r="B45" s="76" t="s">
        <v>357</v>
      </c>
      <c r="C45" s="77" t="s">
        <v>358</v>
      </c>
      <c r="D45" s="79">
        <v>0</v>
      </c>
      <c r="E45" s="79">
        <v>0</v>
      </c>
      <c r="F45" s="78"/>
      <c r="G45" s="98"/>
      <c r="H45" s="98"/>
      <c r="I45" s="98"/>
    </row>
    <row r="46" spans="1:9" ht="39" customHeight="1" x14ac:dyDescent="0.25">
      <c r="A46" s="77" t="s">
        <v>359</v>
      </c>
      <c r="B46" s="76" t="s">
        <v>360</v>
      </c>
      <c r="C46" s="77" t="s">
        <v>361</v>
      </c>
      <c r="D46" s="79">
        <v>60000000</v>
      </c>
      <c r="E46" s="79">
        <v>30000000</v>
      </c>
      <c r="F46" s="78">
        <v>1</v>
      </c>
      <c r="G46" s="98"/>
      <c r="H46" s="98"/>
      <c r="I46" s="98"/>
    </row>
    <row r="47" spans="1:9" ht="39" customHeight="1" x14ac:dyDescent="0.25">
      <c r="A47" s="77" t="s">
        <v>362</v>
      </c>
      <c r="B47" s="76" t="s">
        <v>363</v>
      </c>
      <c r="C47" s="77" t="s">
        <v>364</v>
      </c>
      <c r="D47" s="79">
        <v>227158440</v>
      </c>
      <c r="E47" s="79">
        <v>266365905</v>
      </c>
      <c r="F47" s="78">
        <v>0.50743697940036803</v>
      </c>
      <c r="G47" s="98"/>
      <c r="H47" s="98"/>
      <c r="I47" s="98"/>
    </row>
    <row r="48" spans="1:9" ht="39" customHeight="1" x14ac:dyDescent="0.25">
      <c r="A48" s="77" t="s">
        <v>365</v>
      </c>
      <c r="B48" s="76" t="s">
        <v>366</v>
      </c>
      <c r="C48" s="77" t="s">
        <v>367</v>
      </c>
      <c r="D48" s="79">
        <v>59400000</v>
      </c>
      <c r="E48" s="79">
        <v>59400000</v>
      </c>
      <c r="F48" s="78">
        <v>1.1489361702127701</v>
      </c>
      <c r="G48" s="98"/>
      <c r="H48" s="98"/>
      <c r="I48" s="98"/>
    </row>
    <row r="49" spans="1:9" ht="39" customHeight="1" x14ac:dyDescent="0.25">
      <c r="A49" s="77" t="s">
        <v>368</v>
      </c>
      <c r="B49" s="76" t="s">
        <v>369</v>
      </c>
      <c r="C49" s="77" t="s">
        <v>370</v>
      </c>
      <c r="D49" s="79">
        <v>18150000</v>
      </c>
      <c r="E49" s="79">
        <v>18150000</v>
      </c>
      <c r="F49" s="78">
        <v>1.4347826086956501</v>
      </c>
      <c r="G49" s="98"/>
      <c r="H49" s="98"/>
      <c r="I49" s="98"/>
    </row>
    <row r="50" spans="1:9" ht="39" customHeight="1" x14ac:dyDescent="0.25">
      <c r="A50" s="77" t="s">
        <v>371</v>
      </c>
      <c r="B50" s="76" t="s">
        <v>372</v>
      </c>
      <c r="C50" s="77" t="s">
        <v>373</v>
      </c>
      <c r="D50" s="79">
        <v>0</v>
      </c>
      <c r="E50" s="79">
        <v>0</v>
      </c>
      <c r="F50" s="78"/>
      <c r="G50" s="98"/>
      <c r="H50" s="98"/>
      <c r="I50" s="98"/>
    </row>
    <row r="51" spans="1:9" ht="39" customHeight="1" x14ac:dyDescent="0.25">
      <c r="A51" s="77" t="s">
        <v>374</v>
      </c>
      <c r="B51" s="76" t="s">
        <v>375</v>
      </c>
      <c r="C51" s="77" t="s">
        <v>376</v>
      </c>
      <c r="D51" s="79">
        <v>0</v>
      </c>
      <c r="E51" s="79">
        <v>0</v>
      </c>
      <c r="F51" s="78"/>
      <c r="G51" s="98"/>
      <c r="H51" s="98"/>
      <c r="I51" s="98"/>
    </row>
    <row r="52" spans="1:9" ht="46" customHeight="1" x14ac:dyDescent="0.25">
      <c r="A52" s="77" t="s">
        <v>377</v>
      </c>
      <c r="B52" s="76" t="s">
        <v>378</v>
      </c>
      <c r="C52" s="77" t="s">
        <v>379</v>
      </c>
      <c r="D52" s="79">
        <v>0</v>
      </c>
      <c r="E52" s="79">
        <v>0</v>
      </c>
      <c r="F52" s="78"/>
      <c r="G52" s="98"/>
      <c r="H52" s="98"/>
      <c r="I52" s="98"/>
    </row>
    <row r="53" spans="1:9" ht="39" customHeight="1" x14ac:dyDescent="0.25">
      <c r="A53" s="77" t="s">
        <v>380</v>
      </c>
      <c r="B53" s="76" t="s">
        <v>381</v>
      </c>
      <c r="C53" s="77" t="s">
        <v>382</v>
      </c>
      <c r="D53" s="79">
        <v>16600000</v>
      </c>
      <c r="E53" s="79">
        <v>18400000</v>
      </c>
      <c r="F53" s="78">
        <v>1.3247691529896899</v>
      </c>
      <c r="G53" s="98"/>
      <c r="H53" s="98"/>
      <c r="I53" s="98"/>
    </row>
    <row r="54" spans="1:9" ht="39" customHeight="1" x14ac:dyDescent="0.25">
      <c r="A54" s="77" t="s">
        <v>383</v>
      </c>
      <c r="B54" s="76" t="s">
        <v>384</v>
      </c>
      <c r="C54" s="77" t="s">
        <v>385</v>
      </c>
      <c r="D54" s="79">
        <v>11500000</v>
      </c>
      <c r="E54" s="79">
        <v>11500000</v>
      </c>
      <c r="F54" s="78">
        <v>0.97619070861683499</v>
      </c>
      <c r="G54" s="98"/>
      <c r="H54" s="98"/>
      <c r="I54" s="98"/>
    </row>
    <row r="55" spans="1:9" ht="39" customHeight="1" x14ac:dyDescent="0.25">
      <c r="A55" s="77" t="s">
        <v>386</v>
      </c>
      <c r="B55" s="76" t="s">
        <v>387</v>
      </c>
      <c r="C55" s="77" t="s">
        <v>388</v>
      </c>
      <c r="D55" s="79">
        <v>5100000</v>
      </c>
      <c r="E55" s="79">
        <v>6900000</v>
      </c>
      <c r="F55" s="78">
        <v>6.8</v>
      </c>
      <c r="G55" s="98"/>
      <c r="H55" s="98"/>
      <c r="I55" s="98"/>
    </row>
    <row r="56" spans="1:9" ht="60" customHeight="1" x14ac:dyDescent="0.25">
      <c r="A56" s="77" t="s">
        <v>389</v>
      </c>
      <c r="B56" s="76" t="s">
        <v>390</v>
      </c>
      <c r="C56" s="77" t="s">
        <v>391</v>
      </c>
      <c r="D56" s="79">
        <v>0</v>
      </c>
      <c r="E56" s="79">
        <v>0</v>
      </c>
      <c r="F56" s="78"/>
      <c r="G56" s="98"/>
      <c r="H56" s="98"/>
      <c r="I56" s="98"/>
    </row>
    <row r="57" spans="1:9" ht="39" customHeight="1" x14ac:dyDescent="0.25">
      <c r="A57" s="77" t="s">
        <v>392</v>
      </c>
      <c r="B57" s="76" t="s">
        <v>393</v>
      </c>
      <c r="C57" s="77" t="s">
        <v>394</v>
      </c>
      <c r="D57" s="79">
        <v>36616438</v>
      </c>
      <c r="E57" s="79">
        <v>31945205</v>
      </c>
      <c r="F57" s="78">
        <v>1</v>
      </c>
      <c r="G57" s="98"/>
      <c r="H57" s="98"/>
      <c r="I57" s="98"/>
    </row>
    <row r="58" spans="1:9" ht="39" customHeight="1" x14ac:dyDescent="0.25">
      <c r="A58" s="77" t="s">
        <v>395</v>
      </c>
      <c r="B58" s="76" t="s">
        <v>396</v>
      </c>
      <c r="C58" s="77" t="s">
        <v>397</v>
      </c>
      <c r="D58" s="79">
        <v>0</v>
      </c>
      <c r="E58" s="79">
        <v>0</v>
      </c>
      <c r="F58" s="78"/>
      <c r="G58" s="98"/>
      <c r="H58" s="98"/>
      <c r="I58" s="98"/>
    </row>
    <row r="59" spans="1:9" ht="39" customHeight="1" x14ac:dyDescent="0.25">
      <c r="A59" s="77" t="s">
        <v>398</v>
      </c>
      <c r="B59" s="76" t="s">
        <v>399</v>
      </c>
      <c r="C59" s="77" t="s">
        <v>400</v>
      </c>
      <c r="D59" s="79">
        <v>0</v>
      </c>
      <c r="E59" s="79">
        <v>0</v>
      </c>
      <c r="F59" s="78"/>
      <c r="G59" s="98"/>
      <c r="H59" s="98"/>
      <c r="I59" s="98"/>
    </row>
    <row r="60" spans="1:9" ht="39" customHeight="1" x14ac:dyDescent="0.25">
      <c r="A60" s="77" t="s">
        <v>401</v>
      </c>
      <c r="B60" s="76" t="s">
        <v>402</v>
      </c>
      <c r="C60" s="77" t="s">
        <v>403</v>
      </c>
      <c r="D60" s="79">
        <v>11000000</v>
      </c>
      <c r="E60" s="79">
        <v>11000000</v>
      </c>
      <c r="F60" s="78">
        <v>0.5</v>
      </c>
      <c r="G60" s="98"/>
      <c r="H60" s="98"/>
      <c r="I60" s="98"/>
    </row>
    <row r="61" spans="1:9" ht="48" customHeight="1" x14ac:dyDescent="0.25">
      <c r="A61" s="77" t="s">
        <v>404</v>
      </c>
      <c r="B61" s="76" t="s">
        <v>405</v>
      </c>
      <c r="C61" s="77" t="s">
        <v>406</v>
      </c>
      <c r="D61" s="79">
        <v>0</v>
      </c>
      <c r="E61" s="79">
        <v>0</v>
      </c>
      <c r="F61" s="78"/>
      <c r="G61" s="98"/>
      <c r="H61" s="98"/>
      <c r="I61" s="98"/>
    </row>
    <row r="62" spans="1:9" ht="39" customHeight="1" x14ac:dyDescent="0.25">
      <c r="A62" s="77" t="s">
        <v>407</v>
      </c>
      <c r="B62" s="76" t="s">
        <v>408</v>
      </c>
      <c r="C62" s="77" t="s">
        <v>409</v>
      </c>
      <c r="D62" s="79">
        <v>0</v>
      </c>
      <c r="E62" s="79">
        <v>0</v>
      </c>
      <c r="F62" s="78"/>
      <c r="G62" s="98"/>
      <c r="H62" s="98"/>
      <c r="I62" s="98"/>
    </row>
    <row r="63" spans="1:9" ht="39" customHeight="1" x14ac:dyDescent="0.25">
      <c r="A63" s="77" t="s">
        <v>410</v>
      </c>
      <c r="B63" s="76" t="s">
        <v>411</v>
      </c>
      <c r="C63" s="77" t="s">
        <v>412</v>
      </c>
      <c r="D63" s="79">
        <v>59917808</v>
      </c>
      <c r="E63" s="79">
        <v>52273972</v>
      </c>
      <c r="F63" s="78">
        <v>1.1563562152859701</v>
      </c>
      <c r="G63" s="98"/>
      <c r="H63" s="98"/>
      <c r="I63" s="98"/>
    </row>
    <row r="64" spans="1:9" ht="39" customHeight="1" x14ac:dyDescent="0.25">
      <c r="A64" s="77" t="s">
        <v>413</v>
      </c>
      <c r="B64" s="76" t="s">
        <v>414</v>
      </c>
      <c r="C64" s="77" t="s">
        <v>415</v>
      </c>
      <c r="D64" s="79">
        <v>0</v>
      </c>
      <c r="E64" s="79">
        <v>0</v>
      </c>
      <c r="F64" s="78"/>
      <c r="G64" s="98"/>
      <c r="H64" s="98"/>
      <c r="I64" s="98"/>
    </row>
    <row r="65" spans="1:9" ht="48" customHeight="1" x14ac:dyDescent="0.25">
      <c r="A65" s="77" t="s">
        <v>416</v>
      </c>
      <c r="B65" s="76" t="s">
        <v>417</v>
      </c>
      <c r="C65" s="77" t="s">
        <v>418</v>
      </c>
      <c r="D65" s="79">
        <v>53260274</v>
      </c>
      <c r="E65" s="79">
        <v>46465753</v>
      </c>
      <c r="F65" s="78">
        <v>1.2477036490903799</v>
      </c>
      <c r="G65" s="98"/>
      <c r="H65" s="98"/>
      <c r="I65" s="98"/>
    </row>
    <row r="66" spans="1:9" ht="45" customHeight="1" x14ac:dyDescent="0.25">
      <c r="A66" s="77" t="s">
        <v>419</v>
      </c>
      <c r="B66" s="76" t="s">
        <v>420</v>
      </c>
      <c r="C66" s="77" t="s">
        <v>421</v>
      </c>
      <c r="D66" s="79">
        <v>6657534</v>
      </c>
      <c r="E66" s="79">
        <v>5808219</v>
      </c>
      <c r="F66" s="78">
        <v>1</v>
      </c>
      <c r="G66" s="98"/>
      <c r="H66" s="98"/>
      <c r="I66" s="98"/>
    </row>
    <row r="67" spans="1:9" ht="39" customHeight="1" x14ac:dyDescent="0.25">
      <c r="A67" s="77" t="s">
        <v>422</v>
      </c>
      <c r="B67" s="76" t="s">
        <v>423</v>
      </c>
      <c r="C67" s="77" t="s">
        <v>424</v>
      </c>
      <c r="D67" s="79">
        <v>0</v>
      </c>
      <c r="E67" s="79">
        <v>0</v>
      </c>
      <c r="F67" s="78">
        <v>0</v>
      </c>
      <c r="G67" s="98"/>
      <c r="H67" s="98"/>
      <c r="I67" s="98"/>
    </row>
    <row r="68" spans="1:9" ht="39" customHeight="1" x14ac:dyDescent="0.25">
      <c r="A68" s="77" t="s">
        <v>425</v>
      </c>
      <c r="B68" s="76" t="s">
        <v>426</v>
      </c>
      <c r="C68" s="77" t="s">
        <v>427</v>
      </c>
      <c r="D68" s="79">
        <v>0</v>
      </c>
      <c r="E68" s="79">
        <v>0</v>
      </c>
      <c r="F68" s="78"/>
      <c r="G68" s="98"/>
      <c r="H68" s="98"/>
      <c r="I68" s="98"/>
    </row>
    <row r="69" spans="1:9" ht="39" customHeight="1" x14ac:dyDescent="0.25">
      <c r="A69" s="77" t="s">
        <v>428</v>
      </c>
      <c r="B69" s="76" t="s">
        <v>429</v>
      </c>
      <c r="C69" s="77" t="s">
        <v>430</v>
      </c>
      <c r="D69" s="79">
        <v>0</v>
      </c>
      <c r="E69" s="79">
        <v>0</v>
      </c>
      <c r="F69" s="78"/>
      <c r="G69" s="98"/>
      <c r="H69" s="98"/>
      <c r="I69" s="98"/>
    </row>
    <row r="70" spans="1:9" ht="39" customHeight="1" x14ac:dyDescent="0.25">
      <c r="A70" s="77" t="s">
        <v>431</v>
      </c>
      <c r="B70" s="76" t="s">
        <v>432</v>
      </c>
      <c r="C70" s="77" t="s">
        <v>433</v>
      </c>
      <c r="D70" s="79">
        <v>0</v>
      </c>
      <c r="E70" s="79">
        <v>0</v>
      </c>
      <c r="F70" s="78"/>
      <c r="G70" s="98"/>
      <c r="H70" s="98"/>
      <c r="I70" s="98"/>
    </row>
    <row r="71" spans="1:9" ht="39" customHeight="1" x14ac:dyDescent="0.25">
      <c r="A71" s="77" t="s">
        <v>434</v>
      </c>
      <c r="B71" s="76" t="s">
        <v>435</v>
      </c>
      <c r="C71" s="77" t="s">
        <v>436</v>
      </c>
      <c r="D71" s="79">
        <v>0</v>
      </c>
      <c r="E71" s="79">
        <v>0</v>
      </c>
      <c r="F71" s="78"/>
      <c r="G71" s="98"/>
      <c r="H71" s="98"/>
      <c r="I71" s="98"/>
    </row>
    <row r="72" spans="1:9" ht="39" customHeight="1" x14ac:dyDescent="0.25">
      <c r="A72" s="81" t="s">
        <v>437</v>
      </c>
      <c r="B72" s="80" t="s">
        <v>438</v>
      </c>
      <c r="C72" s="81" t="s">
        <v>439</v>
      </c>
      <c r="D72" s="83">
        <v>696743241</v>
      </c>
      <c r="E72" s="83">
        <v>1151856226</v>
      </c>
      <c r="F72" s="82">
        <v>0.73762762483128397</v>
      </c>
      <c r="G72" s="98"/>
      <c r="H72" s="98"/>
      <c r="I72" s="98"/>
    </row>
    <row r="73" spans="1:9" ht="39" customHeight="1" x14ac:dyDescent="0.25">
      <c r="A73" s="77" t="s">
        <v>440</v>
      </c>
      <c r="B73" s="76" t="s">
        <v>441</v>
      </c>
      <c r="C73" s="77" t="s">
        <v>442</v>
      </c>
      <c r="D73" s="79">
        <v>111547861111</v>
      </c>
      <c r="E73" s="79">
        <v>164071357320</v>
      </c>
      <c r="F73" s="78">
        <v>0.406889340454612</v>
      </c>
      <c r="G73" s="98"/>
      <c r="H73" s="98"/>
      <c r="I73" s="98"/>
    </row>
    <row r="74" spans="1:9" ht="39" customHeight="1" x14ac:dyDescent="0.25">
      <c r="A74" s="77" t="s">
        <v>443</v>
      </c>
      <c r="B74" s="76" t="s">
        <v>444</v>
      </c>
      <c r="C74" s="77" t="s">
        <v>445</v>
      </c>
      <c r="D74" s="84">
        <v>8557255.25</v>
      </c>
      <c r="E74" s="84">
        <v>12676285.48</v>
      </c>
      <c r="F74" s="78">
        <v>0.42489833878081701</v>
      </c>
      <c r="G74" s="98"/>
      <c r="H74" s="98"/>
      <c r="I74" s="98"/>
    </row>
    <row r="75" spans="1:9" ht="39" customHeight="1" x14ac:dyDescent="0.25">
      <c r="A75" s="77" t="s">
        <v>446</v>
      </c>
      <c r="B75" s="76" t="s">
        <v>447</v>
      </c>
      <c r="C75" s="77" t="s">
        <v>448</v>
      </c>
      <c r="D75" s="84">
        <v>13035.47</v>
      </c>
      <c r="E75" s="84">
        <v>12943.17</v>
      </c>
      <c r="F75" s="78">
        <v>0.957615912526942</v>
      </c>
      <c r="G75" s="98"/>
      <c r="H75" s="98"/>
      <c r="I75" s="98"/>
    </row>
  </sheetData>
  <printOptions horizontalCentered="1"/>
  <pageMargins left="0.3" right="0.3" top="0.75" bottom="0.5" header="0.3" footer="0.3"/>
  <pageSetup paperSize="9" scale="72" fitToHeight="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1"/>
  <sheetViews>
    <sheetView showGridLines="0" zoomScaleNormal="100" zoomScaleSheetLayoutView="107" workbookViewId="0">
      <selection activeCell="H64" sqref="H64"/>
    </sheetView>
  </sheetViews>
  <sheetFormatPr defaultColWidth="8.7265625" defaultRowHeight="12.5" x14ac:dyDescent="0.35"/>
  <cols>
    <col min="1" max="1" width="8.7265625" style="42"/>
    <col min="2" max="2" width="46.26953125" style="42" customWidth="1"/>
    <col min="3" max="3" width="10.7265625" style="42" bestFit="1" customWidth="1"/>
    <col min="4" max="4" width="21.26953125" style="42" customWidth="1"/>
    <col min="5" max="5" width="21" style="42" customWidth="1"/>
    <col min="6" max="6" width="22" style="42" customWidth="1"/>
    <col min="7" max="16384" width="8.7265625" style="42"/>
  </cols>
  <sheetData>
    <row r="1" spans="1:9" ht="44.65" customHeight="1" x14ac:dyDescent="0.35">
      <c r="A1" s="38" t="s">
        <v>128</v>
      </c>
      <c r="B1" s="39" t="s">
        <v>129</v>
      </c>
      <c r="C1" s="39" t="s">
        <v>130</v>
      </c>
      <c r="D1" s="40" t="s">
        <v>461</v>
      </c>
      <c r="E1" s="40" t="s">
        <v>462</v>
      </c>
      <c r="F1" s="43" t="s">
        <v>172</v>
      </c>
    </row>
    <row r="2" spans="1:9" s="45" customFormat="1" ht="39" customHeight="1" x14ac:dyDescent="0.35">
      <c r="A2" s="44" t="s">
        <v>60</v>
      </c>
      <c r="B2" s="34" t="s">
        <v>133</v>
      </c>
      <c r="C2" s="35" t="s">
        <v>0</v>
      </c>
      <c r="D2" s="96">
        <v>649704196</v>
      </c>
      <c r="E2" s="96">
        <v>371419368</v>
      </c>
      <c r="F2" s="96">
        <v>6898799864</v>
      </c>
      <c r="G2" s="99"/>
      <c r="H2" s="99"/>
      <c r="I2" s="99"/>
    </row>
    <row r="3" spans="1:9" ht="39" customHeight="1" x14ac:dyDescent="0.35">
      <c r="A3" s="46">
        <v>1</v>
      </c>
      <c r="B3" s="47" t="s">
        <v>178</v>
      </c>
      <c r="C3" s="48" t="s">
        <v>1</v>
      </c>
      <c r="D3" s="49">
        <v>649704196</v>
      </c>
      <c r="E3" s="49">
        <v>401117999</v>
      </c>
      <c r="F3" s="49">
        <v>6415017506</v>
      </c>
      <c r="G3" s="99"/>
      <c r="H3" s="99"/>
      <c r="I3" s="99"/>
    </row>
    <row r="4" spans="1:9" ht="39" customHeight="1" x14ac:dyDescent="0.35">
      <c r="A4" s="50"/>
      <c r="B4" s="51" t="s">
        <v>179</v>
      </c>
      <c r="C4" s="52" t="s">
        <v>92</v>
      </c>
      <c r="D4" s="49">
        <v>429696000</v>
      </c>
      <c r="E4" s="49">
        <v>45514400</v>
      </c>
      <c r="F4" s="49">
        <v>1500683400</v>
      </c>
      <c r="G4" s="99"/>
      <c r="H4" s="99"/>
      <c r="I4" s="99"/>
    </row>
    <row r="5" spans="1:9" ht="39" customHeight="1" x14ac:dyDescent="0.35">
      <c r="A5" s="50"/>
      <c r="B5" s="51" t="s">
        <v>180</v>
      </c>
      <c r="C5" s="52" t="s">
        <v>93</v>
      </c>
      <c r="D5" s="49">
        <v>220008196</v>
      </c>
      <c r="E5" s="49">
        <v>355603599</v>
      </c>
      <c r="F5" s="49">
        <v>4914334106</v>
      </c>
      <c r="G5" s="99"/>
      <c r="H5" s="99"/>
      <c r="I5" s="99"/>
    </row>
    <row r="6" spans="1:9" ht="39" customHeight="1" x14ac:dyDescent="0.35">
      <c r="A6" s="46">
        <v>2</v>
      </c>
      <c r="B6" s="47" t="s">
        <v>181</v>
      </c>
      <c r="C6" s="48" t="s">
        <v>2</v>
      </c>
      <c r="D6" s="49">
        <v>0</v>
      </c>
      <c r="E6" s="49">
        <v>-29698631</v>
      </c>
      <c r="F6" s="49">
        <v>483782358</v>
      </c>
      <c r="G6" s="99"/>
      <c r="H6" s="99"/>
      <c r="I6" s="99"/>
    </row>
    <row r="7" spans="1:9" ht="39" customHeight="1" x14ac:dyDescent="0.35">
      <c r="A7" s="50"/>
      <c r="B7" s="51" t="s">
        <v>182</v>
      </c>
      <c r="C7" s="52" t="s">
        <v>94</v>
      </c>
      <c r="D7" s="49">
        <v>0</v>
      </c>
      <c r="E7" s="49">
        <v>-29698631</v>
      </c>
      <c r="F7" s="49">
        <v>483782358</v>
      </c>
      <c r="G7" s="99"/>
      <c r="H7" s="99"/>
      <c r="I7" s="99"/>
    </row>
    <row r="8" spans="1:9" ht="39" customHeight="1" x14ac:dyDescent="0.35">
      <c r="A8" s="50"/>
      <c r="B8" s="51" t="s">
        <v>183</v>
      </c>
      <c r="C8" s="52" t="s">
        <v>95</v>
      </c>
      <c r="D8" s="49">
        <v>0</v>
      </c>
      <c r="E8" s="49">
        <v>0</v>
      </c>
      <c r="F8" s="49">
        <v>0</v>
      </c>
      <c r="G8" s="99"/>
      <c r="H8" s="99"/>
      <c r="I8" s="99"/>
    </row>
    <row r="9" spans="1:9" ht="39" customHeight="1" x14ac:dyDescent="0.35">
      <c r="A9" s="50"/>
      <c r="B9" s="51" t="s">
        <v>200</v>
      </c>
      <c r="C9" s="52" t="s">
        <v>134</v>
      </c>
      <c r="D9" s="49">
        <v>0</v>
      </c>
      <c r="E9" s="49">
        <v>0</v>
      </c>
      <c r="F9" s="49">
        <v>0</v>
      </c>
      <c r="G9" s="99"/>
      <c r="H9" s="99"/>
      <c r="I9" s="99"/>
    </row>
    <row r="10" spans="1:9" ht="39" customHeight="1" x14ac:dyDescent="0.35">
      <c r="A10" s="46">
        <v>3</v>
      </c>
      <c r="B10" s="47" t="s">
        <v>184</v>
      </c>
      <c r="C10" s="48" t="s">
        <v>3</v>
      </c>
      <c r="D10" s="49">
        <v>0</v>
      </c>
      <c r="E10" s="49">
        <v>0</v>
      </c>
      <c r="F10" s="49">
        <v>0</v>
      </c>
      <c r="G10" s="99"/>
      <c r="H10" s="99"/>
      <c r="I10" s="99"/>
    </row>
    <row r="11" spans="1:9" ht="39" customHeight="1" x14ac:dyDescent="0.35">
      <c r="A11" s="53"/>
      <c r="B11" s="54" t="s">
        <v>185</v>
      </c>
      <c r="C11" s="55" t="s">
        <v>96</v>
      </c>
      <c r="D11" s="56">
        <v>0</v>
      </c>
      <c r="E11" s="56">
        <v>0</v>
      </c>
      <c r="F11" s="49">
        <v>0</v>
      </c>
      <c r="G11" s="99"/>
      <c r="H11" s="99"/>
      <c r="I11" s="99"/>
    </row>
    <row r="12" spans="1:9" ht="39" customHeight="1" x14ac:dyDescent="0.35">
      <c r="A12" s="53"/>
      <c r="B12" s="54" t="s">
        <v>186</v>
      </c>
      <c r="C12" s="55" t="s">
        <v>97</v>
      </c>
      <c r="D12" s="56">
        <v>0</v>
      </c>
      <c r="E12" s="56">
        <v>0</v>
      </c>
      <c r="F12" s="49">
        <v>0</v>
      </c>
      <c r="G12" s="99"/>
      <c r="H12" s="99"/>
      <c r="I12" s="99"/>
    </row>
    <row r="13" spans="1:9" ht="77.650000000000006" customHeight="1" x14ac:dyDescent="0.35">
      <c r="A13" s="53"/>
      <c r="B13" s="54" t="s">
        <v>135</v>
      </c>
      <c r="C13" s="55" t="s">
        <v>98</v>
      </c>
      <c r="D13" s="56">
        <v>0</v>
      </c>
      <c r="E13" s="56">
        <v>0</v>
      </c>
      <c r="F13" s="49">
        <v>0</v>
      </c>
      <c r="G13" s="99"/>
      <c r="H13" s="99"/>
      <c r="I13" s="99"/>
    </row>
    <row r="14" spans="1:9" s="45" customFormat="1" ht="39" customHeight="1" x14ac:dyDescent="0.35">
      <c r="A14" s="44" t="s">
        <v>63</v>
      </c>
      <c r="B14" s="34" t="s">
        <v>187</v>
      </c>
      <c r="C14" s="35" t="s">
        <v>4</v>
      </c>
      <c r="D14" s="96">
        <v>522333674</v>
      </c>
      <c r="E14" s="96">
        <v>560135547</v>
      </c>
      <c r="F14" s="96">
        <v>4319057915</v>
      </c>
      <c r="G14" s="99"/>
      <c r="H14" s="99"/>
      <c r="I14" s="99"/>
    </row>
    <row r="15" spans="1:9" ht="39" customHeight="1" x14ac:dyDescent="0.35">
      <c r="A15" s="46">
        <v>1</v>
      </c>
      <c r="B15" s="47" t="s">
        <v>201</v>
      </c>
      <c r="C15" s="48" t="s">
        <v>5</v>
      </c>
      <c r="D15" s="49">
        <v>227158440</v>
      </c>
      <c r="E15" s="49">
        <v>266365905</v>
      </c>
      <c r="F15" s="49">
        <v>2487040194</v>
      </c>
      <c r="G15" s="99"/>
      <c r="H15" s="99"/>
      <c r="I15" s="99"/>
    </row>
    <row r="16" spans="1:9" ht="44.65" customHeight="1" x14ac:dyDescent="0.35">
      <c r="A16" s="46">
        <v>2</v>
      </c>
      <c r="B16" s="47" t="s">
        <v>202</v>
      </c>
      <c r="C16" s="48" t="s">
        <v>6</v>
      </c>
      <c r="D16" s="57">
        <v>36381014</v>
      </c>
      <c r="E16" s="57">
        <v>37569021</v>
      </c>
      <c r="F16" s="49">
        <v>276734136</v>
      </c>
      <c r="G16" s="99"/>
      <c r="H16" s="99"/>
      <c r="I16" s="99"/>
    </row>
    <row r="17" spans="1:9" ht="39" customHeight="1" x14ac:dyDescent="0.35">
      <c r="A17" s="58"/>
      <c r="B17" s="51" t="s">
        <v>132</v>
      </c>
      <c r="C17" s="52" t="s">
        <v>99</v>
      </c>
      <c r="D17" s="57">
        <v>11500000</v>
      </c>
      <c r="E17" s="57">
        <v>11500000</v>
      </c>
      <c r="F17" s="49">
        <v>92000000</v>
      </c>
      <c r="G17" s="99"/>
      <c r="H17" s="99"/>
      <c r="I17" s="99"/>
    </row>
    <row r="18" spans="1:9" ht="39" customHeight="1" x14ac:dyDescent="0.35">
      <c r="A18" s="58"/>
      <c r="B18" s="51" t="s">
        <v>136</v>
      </c>
      <c r="C18" s="52" t="s">
        <v>100</v>
      </c>
      <c r="D18" s="57">
        <v>6150000</v>
      </c>
      <c r="E18" s="57">
        <v>7200000</v>
      </c>
      <c r="F18" s="49">
        <v>31770000</v>
      </c>
      <c r="G18" s="99"/>
      <c r="H18" s="99"/>
      <c r="I18" s="99"/>
    </row>
    <row r="19" spans="1:9" ht="57" customHeight="1" x14ac:dyDescent="0.35">
      <c r="A19" s="58"/>
      <c r="B19" s="51" t="s">
        <v>203</v>
      </c>
      <c r="C19" s="52" t="s">
        <v>101</v>
      </c>
      <c r="D19" s="57">
        <v>581014</v>
      </c>
      <c r="E19" s="57">
        <v>719021</v>
      </c>
      <c r="F19" s="57">
        <v>7764136</v>
      </c>
      <c r="G19" s="99"/>
      <c r="H19" s="99"/>
      <c r="I19" s="99"/>
    </row>
    <row r="20" spans="1:9" ht="39" customHeight="1" x14ac:dyDescent="0.35">
      <c r="A20" s="58"/>
      <c r="B20" s="51" t="s">
        <v>137</v>
      </c>
      <c r="C20" s="52" t="s">
        <v>102</v>
      </c>
      <c r="D20" s="49">
        <v>18150000</v>
      </c>
      <c r="E20" s="49">
        <v>18150000</v>
      </c>
      <c r="F20" s="49">
        <v>145200000</v>
      </c>
      <c r="G20" s="99"/>
      <c r="H20" s="99"/>
      <c r="I20" s="99"/>
    </row>
    <row r="21" spans="1:9" ht="73.5" customHeight="1" x14ac:dyDescent="0.35">
      <c r="A21" s="46">
        <v>3</v>
      </c>
      <c r="B21" s="59" t="s">
        <v>204</v>
      </c>
      <c r="C21" s="48" t="s">
        <v>7</v>
      </c>
      <c r="D21" s="49">
        <v>76862500</v>
      </c>
      <c r="E21" s="49">
        <v>76862500</v>
      </c>
      <c r="F21" s="49">
        <v>614900000</v>
      </c>
      <c r="G21" s="99"/>
      <c r="H21" s="99"/>
      <c r="I21" s="99"/>
    </row>
    <row r="22" spans="1:9" ht="39" customHeight="1" x14ac:dyDescent="0.35">
      <c r="A22" s="58"/>
      <c r="B22" s="60" t="s">
        <v>205</v>
      </c>
      <c r="C22" s="52" t="s">
        <v>103</v>
      </c>
      <c r="D22" s="49">
        <v>65862500</v>
      </c>
      <c r="E22" s="49">
        <v>65862500</v>
      </c>
      <c r="F22" s="49">
        <v>526900000</v>
      </c>
      <c r="G22" s="99"/>
      <c r="H22" s="99"/>
      <c r="I22" s="99"/>
    </row>
    <row r="23" spans="1:9" ht="39" customHeight="1" x14ac:dyDescent="0.35">
      <c r="A23" s="58"/>
      <c r="B23" s="60" t="s">
        <v>138</v>
      </c>
      <c r="C23" s="52" t="s">
        <v>104</v>
      </c>
      <c r="D23" s="57">
        <v>11000000</v>
      </c>
      <c r="E23" s="57">
        <v>11000000</v>
      </c>
      <c r="F23" s="57">
        <v>88000000</v>
      </c>
      <c r="G23" s="99"/>
      <c r="H23" s="99"/>
      <c r="I23" s="99"/>
    </row>
    <row r="24" spans="1:9" ht="39" customHeight="1" x14ac:dyDescent="0.35">
      <c r="A24" s="46">
        <v>4</v>
      </c>
      <c r="B24" s="47" t="s">
        <v>139</v>
      </c>
      <c r="C24" s="48" t="s">
        <v>8</v>
      </c>
      <c r="D24" s="49">
        <v>4671233</v>
      </c>
      <c r="E24" s="49">
        <v>4671232</v>
      </c>
      <c r="F24" s="49">
        <v>36616438</v>
      </c>
      <c r="G24" s="99"/>
      <c r="H24" s="99"/>
      <c r="I24" s="99"/>
    </row>
    <row r="25" spans="1:9" ht="77.650000000000006" customHeight="1" x14ac:dyDescent="0.35">
      <c r="A25" s="46">
        <v>5</v>
      </c>
      <c r="B25" s="47" t="s">
        <v>206</v>
      </c>
      <c r="C25" s="48" t="s">
        <v>9</v>
      </c>
      <c r="D25" s="49">
        <v>30000000</v>
      </c>
      <c r="E25" s="49">
        <v>30000000</v>
      </c>
      <c r="F25" s="49">
        <v>240000000</v>
      </c>
      <c r="G25" s="99"/>
      <c r="H25" s="99"/>
      <c r="I25" s="99"/>
    </row>
    <row r="26" spans="1:9" ht="39" customHeight="1" x14ac:dyDescent="0.35">
      <c r="A26" s="58"/>
      <c r="B26" s="61" t="s">
        <v>207</v>
      </c>
      <c r="C26" s="52" t="s">
        <v>105</v>
      </c>
      <c r="D26" s="49">
        <v>30000000</v>
      </c>
      <c r="E26" s="49">
        <v>30000000</v>
      </c>
      <c r="F26" s="49">
        <v>240000000</v>
      </c>
      <c r="G26" s="99"/>
      <c r="H26" s="99"/>
      <c r="I26" s="99"/>
    </row>
    <row r="27" spans="1:9" ht="39" customHeight="1" x14ac:dyDescent="0.35">
      <c r="A27" s="58"/>
      <c r="B27" s="61" t="s">
        <v>188</v>
      </c>
      <c r="C27" s="52" t="s">
        <v>106</v>
      </c>
      <c r="D27" s="49">
        <v>0</v>
      </c>
      <c r="E27" s="49">
        <v>0</v>
      </c>
      <c r="F27" s="49">
        <v>0</v>
      </c>
      <c r="G27" s="99"/>
      <c r="H27" s="99"/>
      <c r="I27" s="99"/>
    </row>
    <row r="28" spans="1:9" ht="39" customHeight="1" x14ac:dyDescent="0.35">
      <c r="A28" s="58"/>
      <c r="B28" s="61" t="s">
        <v>140</v>
      </c>
      <c r="C28" s="52" t="s">
        <v>107</v>
      </c>
      <c r="D28" s="57">
        <v>0</v>
      </c>
      <c r="E28" s="57">
        <v>0</v>
      </c>
      <c r="F28" s="49">
        <v>0</v>
      </c>
      <c r="G28" s="99"/>
      <c r="H28" s="99"/>
      <c r="I28" s="99"/>
    </row>
    <row r="29" spans="1:9" ht="148.9" customHeight="1" x14ac:dyDescent="0.35">
      <c r="A29" s="46">
        <v>6</v>
      </c>
      <c r="B29" s="59" t="s">
        <v>208</v>
      </c>
      <c r="C29" s="48" t="s">
        <v>10</v>
      </c>
      <c r="D29" s="49">
        <v>39594541</v>
      </c>
      <c r="E29" s="49">
        <v>6794520</v>
      </c>
      <c r="F29" s="49">
        <v>86060294</v>
      </c>
      <c r="G29" s="99"/>
      <c r="H29" s="99"/>
      <c r="I29" s="99"/>
    </row>
    <row r="30" spans="1:9" ht="39" customHeight="1" x14ac:dyDescent="0.35">
      <c r="A30" s="58"/>
      <c r="B30" s="60" t="s">
        <v>189</v>
      </c>
      <c r="C30" s="52" t="s">
        <v>108</v>
      </c>
      <c r="D30" s="49">
        <v>32800020</v>
      </c>
      <c r="E30" s="49">
        <v>0</v>
      </c>
      <c r="F30" s="49">
        <v>32800020</v>
      </c>
      <c r="G30" s="99"/>
      <c r="H30" s="99"/>
      <c r="I30" s="99"/>
    </row>
    <row r="31" spans="1:9" ht="39" customHeight="1" x14ac:dyDescent="0.35">
      <c r="A31" s="58"/>
      <c r="B31" s="60" t="s">
        <v>190</v>
      </c>
      <c r="C31" s="52" t="s">
        <v>109</v>
      </c>
      <c r="D31" s="49">
        <v>0</v>
      </c>
      <c r="E31" s="49">
        <v>0</v>
      </c>
      <c r="F31" s="49">
        <v>0</v>
      </c>
      <c r="G31" s="99"/>
      <c r="H31" s="99"/>
      <c r="I31" s="99"/>
    </row>
    <row r="32" spans="1:9" ht="39" customHeight="1" x14ac:dyDescent="0.35">
      <c r="A32" s="58"/>
      <c r="B32" s="60" t="s">
        <v>209</v>
      </c>
      <c r="C32" s="52" t="s">
        <v>110</v>
      </c>
      <c r="D32" s="49">
        <v>6794521</v>
      </c>
      <c r="E32" s="49">
        <v>6794520</v>
      </c>
      <c r="F32" s="49">
        <v>53260274</v>
      </c>
      <c r="G32" s="99"/>
      <c r="H32" s="99"/>
      <c r="I32" s="99"/>
    </row>
    <row r="33" spans="1:9" ht="39" customHeight="1" x14ac:dyDescent="0.35">
      <c r="A33" s="58"/>
      <c r="B33" s="61" t="s">
        <v>191</v>
      </c>
      <c r="C33" s="52" t="s">
        <v>111</v>
      </c>
      <c r="D33" s="49">
        <v>0</v>
      </c>
      <c r="E33" s="49">
        <v>0</v>
      </c>
      <c r="F33" s="49">
        <v>0</v>
      </c>
      <c r="G33" s="99"/>
      <c r="H33" s="99"/>
      <c r="I33" s="99"/>
    </row>
    <row r="34" spans="1:9" ht="39" customHeight="1" x14ac:dyDescent="0.35">
      <c r="A34" s="58"/>
      <c r="B34" s="61" t="s">
        <v>192</v>
      </c>
      <c r="C34" s="52" t="s">
        <v>112</v>
      </c>
      <c r="D34" s="49">
        <v>0</v>
      </c>
      <c r="E34" s="49">
        <v>0</v>
      </c>
      <c r="F34" s="49">
        <v>0</v>
      </c>
      <c r="G34" s="99"/>
      <c r="H34" s="99"/>
      <c r="I34" s="99"/>
    </row>
    <row r="35" spans="1:9" ht="66" customHeight="1" x14ac:dyDescent="0.35">
      <c r="A35" s="46">
        <v>7</v>
      </c>
      <c r="B35" s="47" t="s">
        <v>210</v>
      </c>
      <c r="C35" s="48" t="s">
        <v>11</v>
      </c>
      <c r="D35" s="57">
        <v>106733406</v>
      </c>
      <c r="E35" s="57">
        <v>134723843</v>
      </c>
      <c r="F35" s="57">
        <v>551279762</v>
      </c>
      <c r="G35" s="99"/>
      <c r="H35" s="99"/>
      <c r="I35" s="99"/>
    </row>
    <row r="36" spans="1:9" ht="39" customHeight="1" x14ac:dyDescent="0.35">
      <c r="A36" s="58"/>
      <c r="B36" s="51" t="s">
        <v>141</v>
      </c>
      <c r="C36" s="52" t="s">
        <v>113</v>
      </c>
      <c r="D36" s="57">
        <v>106306726</v>
      </c>
      <c r="E36" s="57">
        <v>134440728</v>
      </c>
      <c r="F36" s="49">
        <v>548188987</v>
      </c>
      <c r="G36" s="99"/>
      <c r="H36" s="99"/>
      <c r="I36" s="99"/>
    </row>
    <row r="37" spans="1:9" ht="39" customHeight="1" x14ac:dyDescent="0.35">
      <c r="A37" s="58"/>
      <c r="B37" s="51" t="s">
        <v>142</v>
      </c>
      <c r="C37" s="52" t="s">
        <v>114</v>
      </c>
      <c r="D37" s="57">
        <v>426680</v>
      </c>
      <c r="E37" s="57">
        <v>283115</v>
      </c>
      <c r="F37" s="49">
        <v>3090775</v>
      </c>
      <c r="G37" s="99"/>
      <c r="H37" s="99"/>
      <c r="I37" s="99"/>
    </row>
    <row r="38" spans="1:9" ht="39" customHeight="1" x14ac:dyDescent="0.35">
      <c r="A38" s="58"/>
      <c r="B38" s="51" t="s">
        <v>143</v>
      </c>
      <c r="C38" s="52" t="s">
        <v>115</v>
      </c>
      <c r="D38" s="57">
        <v>0</v>
      </c>
      <c r="E38" s="57">
        <v>0</v>
      </c>
      <c r="F38" s="49">
        <v>0</v>
      </c>
      <c r="G38" s="99"/>
      <c r="H38" s="99"/>
      <c r="I38" s="99"/>
    </row>
    <row r="39" spans="1:9" ht="39" customHeight="1" x14ac:dyDescent="0.35">
      <c r="A39" s="46">
        <v>8</v>
      </c>
      <c r="B39" s="47" t="s">
        <v>144</v>
      </c>
      <c r="C39" s="48" t="s">
        <v>12</v>
      </c>
      <c r="D39" s="57">
        <v>932540</v>
      </c>
      <c r="E39" s="57">
        <v>3148526</v>
      </c>
      <c r="F39" s="57">
        <v>26427091</v>
      </c>
      <c r="G39" s="99"/>
      <c r="H39" s="99"/>
      <c r="I39" s="99"/>
    </row>
    <row r="40" spans="1:9" ht="39" customHeight="1" x14ac:dyDescent="0.35">
      <c r="A40" s="46"/>
      <c r="B40" s="51" t="s">
        <v>145</v>
      </c>
      <c r="C40" s="52" t="s">
        <v>69</v>
      </c>
      <c r="D40" s="57">
        <v>0</v>
      </c>
      <c r="E40" s="57">
        <v>0</v>
      </c>
      <c r="F40" s="57">
        <v>0</v>
      </c>
      <c r="G40" s="99"/>
      <c r="H40" s="99"/>
      <c r="I40" s="99"/>
    </row>
    <row r="41" spans="1:9" ht="39" customHeight="1" x14ac:dyDescent="0.35">
      <c r="A41" s="46"/>
      <c r="B41" s="51" t="s">
        <v>211</v>
      </c>
      <c r="C41" s="52" t="s">
        <v>116</v>
      </c>
      <c r="D41" s="57">
        <v>0</v>
      </c>
      <c r="E41" s="57">
        <v>0</v>
      </c>
      <c r="F41" s="57">
        <v>0</v>
      </c>
      <c r="G41" s="99"/>
      <c r="H41" s="99"/>
      <c r="I41" s="99"/>
    </row>
    <row r="42" spans="1:9" ht="39" customHeight="1" x14ac:dyDescent="0.35">
      <c r="A42" s="46"/>
      <c r="B42" s="51" t="s">
        <v>146</v>
      </c>
      <c r="C42" s="52" t="s">
        <v>117</v>
      </c>
      <c r="D42" s="57">
        <v>849315</v>
      </c>
      <c r="E42" s="57">
        <v>849315</v>
      </c>
      <c r="F42" s="57">
        <v>6657534</v>
      </c>
      <c r="G42" s="99"/>
      <c r="H42" s="99"/>
      <c r="I42" s="99"/>
    </row>
    <row r="43" spans="1:9" ht="39" customHeight="1" x14ac:dyDescent="0.35">
      <c r="A43" s="46"/>
      <c r="B43" s="51" t="s">
        <v>147</v>
      </c>
      <c r="C43" s="52" t="s">
        <v>118</v>
      </c>
      <c r="D43" s="57">
        <v>83225</v>
      </c>
      <c r="E43" s="57">
        <v>2299211</v>
      </c>
      <c r="F43" s="57">
        <v>18669557</v>
      </c>
      <c r="G43" s="99"/>
      <c r="H43" s="99"/>
      <c r="I43" s="99"/>
    </row>
    <row r="44" spans="1:9" ht="39" customHeight="1" x14ac:dyDescent="0.35">
      <c r="A44" s="46"/>
      <c r="B44" s="51" t="s">
        <v>212</v>
      </c>
      <c r="C44" s="52" t="s">
        <v>119</v>
      </c>
      <c r="D44" s="57">
        <v>0</v>
      </c>
      <c r="E44" s="57">
        <v>0</v>
      </c>
      <c r="F44" s="57">
        <v>0</v>
      </c>
      <c r="G44" s="99"/>
      <c r="H44" s="99"/>
      <c r="I44" s="99"/>
    </row>
    <row r="45" spans="1:9" ht="39" customHeight="1" x14ac:dyDescent="0.35">
      <c r="A45" s="46"/>
      <c r="B45" s="51" t="s">
        <v>143</v>
      </c>
      <c r="C45" s="52" t="s">
        <v>120</v>
      </c>
      <c r="D45" s="57">
        <v>0</v>
      </c>
      <c r="E45" s="57">
        <v>0</v>
      </c>
      <c r="F45" s="57">
        <v>0</v>
      </c>
      <c r="G45" s="99"/>
      <c r="H45" s="99"/>
      <c r="I45" s="99"/>
    </row>
    <row r="46" spans="1:9" ht="39" customHeight="1" x14ac:dyDescent="0.35">
      <c r="A46" s="46"/>
      <c r="B46" s="51" t="s">
        <v>213</v>
      </c>
      <c r="C46" s="52" t="s">
        <v>121</v>
      </c>
      <c r="D46" s="57">
        <v>0</v>
      </c>
      <c r="E46" s="57">
        <v>0</v>
      </c>
      <c r="F46" s="57">
        <v>1100000</v>
      </c>
      <c r="G46" s="99"/>
      <c r="H46" s="99"/>
      <c r="I46" s="99"/>
    </row>
    <row r="47" spans="1:9" s="45" customFormat="1" ht="39" customHeight="1" x14ac:dyDescent="0.35">
      <c r="A47" s="62" t="s">
        <v>61</v>
      </c>
      <c r="B47" s="34" t="s">
        <v>214</v>
      </c>
      <c r="C47" s="35" t="s">
        <v>13</v>
      </c>
      <c r="D47" s="96">
        <v>127370522</v>
      </c>
      <c r="E47" s="96">
        <v>-188716179</v>
      </c>
      <c r="F47" s="96">
        <v>2579741949</v>
      </c>
      <c r="G47" s="99"/>
      <c r="H47" s="99"/>
      <c r="I47" s="99"/>
    </row>
    <row r="48" spans="1:9" s="45" customFormat="1" ht="39" customHeight="1" x14ac:dyDescent="0.35">
      <c r="A48" s="62" t="s">
        <v>64</v>
      </c>
      <c r="B48" s="34" t="s">
        <v>193</v>
      </c>
      <c r="C48" s="35" t="s">
        <v>14</v>
      </c>
      <c r="D48" s="96">
        <v>1420677336</v>
      </c>
      <c r="E48" s="96">
        <v>3904623734</v>
      </c>
      <c r="F48" s="96">
        <v>4525912057</v>
      </c>
      <c r="G48" s="99"/>
      <c r="H48" s="99"/>
      <c r="I48" s="99"/>
    </row>
    <row r="49" spans="1:9" ht="39" customHeight="1" x14ac:dyDescent="0.35">
      <c r="A49" s="46">
        <v>1</v>
      </c>
      <c r="B49" s="47" t="s">
        <v>148</v>
      </c>
      <c r="C49" s="48" t="s">
        <v>15</v>
      </c>
      <c r="D49" s="49">
        <v>928510932</v>
      </c>
      <c r="E49" s="49">
        <v>-565815892</v>
      </c>
      <c r="F49" s="49">
        <v>-7078567340</v>
      </c>
      <c r="G49" s="99"/>
      <c r="H49" s="99"/>
      <c r="I49" s="99"/>
    </row>
    <row r="50" spans="1:9" ht="39" customHeight="1" x14ac:dyDescent="0.35">
      <c r="A50" s="46">
        <v>2</v>
      </c>
      <c r="B50" s="47" t="s">
        <v>149</v>
      </c>
      <c r="C50" s="48" t="s">
        <v>16</v>
      </c>
      <c r="D50" s="49">
        <v>492166404</v>
      </c>
      <c r="E50" s="49">
        <v>4470439626</v>
      </c>
      <c r="F50" s="49">
        <v>11604479397</v>
      </c>
      <c r="G50" s="99"/>
      <c r="H50" s="99"/>
      <c r="I50" s="99"/>
    </row>
    <row r="51" spans="1:9" s="45" customFormat="1" ht="75" customHeight="1" x14ac:dyDescent="0.35">
      <c r="A51" s="62" t="s">
        <v>65</v>
      </c>
      <c r="B51" s="34" t="s">
        <v>215</v>
      </c>
      <c r="C51" s="35" t="s">
        <v>17</v>
      </c>
      <c r="D51" s="96">
        <v>1548047858</v>
      </c>
      <c r="E51" s="96">
        <v>3715907555</v>
      </c>
      <c r="F51" s="96">
        <v>7105654006</v>
      </c>
      <c r="G51" s="99"/>
      <c r="H51" s="99"/>
      <c r="I51" s="99"/>
    </row>
    <row r="52" spans="1:9" s="45" customFormat="1" ht="39" customHeight="1" x14ac:dyDescent="0.35">
      <c r="A52" s="62" t="s">
        <v>66</v>
      </c>
      <c r="B52" s="34" t="s">
        <v>150</v>
      </c>
      <c r="C52" s="35" t="s">
        <v>18</v>
      </c>
      <c r="D52" s="33">
        <v>164071357320</v>
      </c>
      <c r="E52" s="33">
        <v>165509626311</v>
      </c>
      <c r="F52" s="33">
        <v>242302803215</v>
      </c>
      <c r="G52" s="99"/>
      <c r="H52" s="99"/>
      <c r="I52" s="99"/>
    </row>
    <row r="53" spans="1:9" s="45" customFormat="1" ht="46.5" customHeight="1" x14ac:dyDescent="0.35">
      <c r="A53" s="62" t="s">
        <v>62</v>
      </c>
      <c r="B53" s="34" t="s">
        <v>151</v>
      </c>
      <c r="C53" s="35" t="s">
        <v>19</v>
      </c>
      <c r="D53" s="96">
        <v>-52523496209</v>
      </c>
      <c r="E53" s="96">
        <v>-1438268991</v>
      </c>
      <c r="F53" s="96">
        <v>-130754942104</v>
      </c>
      <c r="G53" s="99"/>
      <c r="H53" s="99"/>
      <c r="I53" s="99"/>
    </row>
    <row r="54" spans="1:9" ht="39" customHeight="1" x14ac:dyDescent="0.35">
      <c r="A54" s="46"/>
      <c r="B54" s="47" t="s">
        <v>152</v>
      </c>
      <c r="C54" s="48" t="s">
        <v>89</v>
      </c>
      <c r="D54" s="49"/>
      <c r="E54" s="49"/>
      <c r="F54" s="49"/>
      <c r="G54" s="99"/>
      <c r="H54" s="99"/>
      <c r="I54" s="99"/>
    </row>
    <row r="55" spans="1:9" ht="58.5" customHeight="1" x14ac:dyDescent="0.35">
      <c r="A55" s="46">
        <v>1</v>
      </c>
      <c r="B55" s="47" t="s">
        <v>153</v>
      </c>
      <c r="C55" s="48" t="s">
        <v>85</v>
      </c>
      <c r="D55" s="49">
        <v>1548047858</v>
      </c>
      <c r="E55" s="49">
        <v>3715907555</v>
      </c>
      <c r="F55" s="57">
        <v>7105654006</v>
      </c>
      <c r="G55" s="99"/>
      <c r="H55" s="99"/>
      <c r="I55" s="99"/>
    </row>
    <row r="56" spans="1:9" ht="58.5" customHeight="1" x14ac:dyDescent="0.35">
      <c r="A56" s="46">
        <v>2</v>
      </c>
      <c r="B56" s="47" t="s">
        <v>154</v>
      </c>
      <c r="C56" s="48" t="s">
        <v>86</v>
      </c>
      <c r="D56" s="49">
        <v>0</v>
      </c>
      <c r="E56" s="49">
        <v>0</v>
      </c>
      <c r="F56" s="57">
        <v>0</v>
      </c>
      <c r="G56" s="99"/>
      <c r="H56" s="99"/>
      <c r="I56" s="99"/>
    </row>
    <row r="57" spans="1:9" ht="62.65" customHeight="1" x14ac:dyDescent="0.35">
      <c r="A57" s="46">
        <v>3</v>
      </c>
      <c r="B57" s="47" t="s">
        <v>216</v>
      </c>
      <c r="C57" s="48" t="s">
        <v>87</v>
      </c>
      <c r="D57" s="57">
        <v>700619780</v>
      </c>
      <c r="E57" s="57">
        <v>426498680</v>
      </c>
      <c r="F57" s="57">
        <v>10638462089</v>
      </c>
      <c r="G57" s="99"/>
      <c r="H57" s="99"/>
      <c r="I57" s="99"/>
    </row>
    <row r="58" spans="1:9" ht="46.9" customHeight="1" x14ac:dyDescent="0.35">
      <c r="A58" s="46">
        <v>4</v>
      </c>
      <c r="B58" s="47" t="s">
        <v>217</v>
      </c>
      <c r="C58" s="48" t="s">
        <v>88</v>
      </c>
      <c r="D58" s="57">
        <v>-54772163847</v>
      </c>
      <c r="E58" s="57">
        <v>-5580675226</v>
      </c>
      <c r="F58" s="49">
        <v>-148499058199</v>
      </c>
      <c r="G58" s="99"/>
      <c r="H58" s="99"/>
      <c r="I58" s="99"/>
    </row>
    <row r="59" spans="1:9" s="45" customFormat="1" ht="37.9" customHeight="1" x14ac:dyDescent="0.35">
      <c r="A59" s="44" t="s">
        <v>67</v>
      </c>
      <c r="B59" s="34" t="s">
        <v>155</v>
      </c>
      <c r="C59" s="35" t="s">
        <v>20</v>
      </c>
      <c r="D59" s="96">
        <v>111547861111</v>
      </c>
      <c r="E59" s="96">
        <v>164071357320</v>
      </c>
      <c r="F59" s="96">
        <v>111547861111</v>
      </c>
      <c r="G59" s="99"/>
      <c r="H59" s="99"/>
      <c r="I59" s="99"/>
    </row>
    <row r="60" spans="1:9" s="45" customFormat="1" ht="57.4" hidden="1" customHeight="1" x14ac:dyDescent="0.35">
      <c r="A60" s="44" t="s">
        <v>68</v>
      </c>
      <c r="B60" s="34" t="s">
        <v>194</v>
      </c>
      <c r="C60" s="35" t="s">
        <v>21</v>
      </c>
      <c r="D60" s="96">
        <v>0</v>
      </c>
      <c r="E60" s="96">
        <v>0</v>
      </c>
      <c r="F60" s="96">
        <v>0</v>
      </c>
      <c r="G60" s="99"/>
      <c r="H60" s="99"/>
      <c r="I60" s="99"/>
    </row>
    <row r="61" spans="1:9" ht="57" hidden="1" customHeight="1" x14ac:dyDescent="0.35">
      <c r="A61" s="63"/>
      <c r="B61" s="47" t="s">
        <v>195</v>
      </c>
      <c r="C61" s="48" t="s">
        <v>22</v>
      </c>
      <c r="D61" s="64">
        <v>0</v>
      </c>
      <c r="E61" s="64">
        <v>0</v>
      </c>
      <c r="F61" s="64">
        <v>0</v>
      </c>
      <c r="G61" s="99"/>
      <c r="H61" s="99"/>
      <c r="I61" s="99"/>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showGridLines="0" topLeftCell="A45" zoomScaleNormal="100" zoomScaleSheetLayoutView="95" workbookViewId="0">
      <selection activeCell="A39" sqref="A39:XFD46"/>
    </sheetView>
  </sheetViews>
  <sheetFormatPr defaultColWidth="8.7265625" defaultRowHeight="12.5" x14ac:dyDescent="0.25"/>
  <cols>
    <col min="1" max="1" width="9" style="42" customWidth="1"/>
    <col min="2" max="2" width="39.81640625" style="42" customWidth="1"/>
    <col min="3" max="3" width="9.26953125" style="42" customWidth="1"/>
    <col min="4" max="4" width="17.81640625" style="42" customWidth="1"/>
    <col min="5" max="5" width="18.26953125" style="42" customWidth="1"/>
    <col min="6" max="6" width="21.26953125" style="42" customWidth="1"/>
    <col min="7" max="7" width="15.453125" style="42" customWidth="1"/>
    <col min="8" max="16384" width="8.7265625" style="65"/>
  </cols>
  <sheetData>
    <row r="1" spans="1:7" ht="75.400000000000006" customHeight="1" x14ac:dyDescent="0.25">
      <c r="A1" s="66" t="s">
        <v>218</v>
      </c>
      <c r="B1" s="66" t="s">
        <v>173</v>
      </c>
      <c r="C1" s="66" t="s">
        <v>130</v>
      </c>
      <c r="D1" s="66" t="s">
        <v>174</v>
      </c>
      <c r="E1" s="66" t="s">
        <v>175</v>
      </c>
      <c r="F1" s="66" t="s">
        <v>176</v>
      </c>
      <c r="G1" s="66" t="s">
        <v>177</v>
      </c>
    </row>
    <row r="2" spans="1:7" ht="34.9" customHeight="1" x14ac:dyDescent="0.25">
      <c r="A2" s="85" t="s">
        <v>60</v>
      </c>
      <c r="B2" s="86" t="s">
        <v>463</v>
      </c>
      <c r="C2" s="85">
        <v>2246</v>
      </c>
      <c r="D2" s="87"/>
      <c r="E2" s="87"/>
      <c r="F2" s="87"/>
      <c r="G2" s="88"/>
    </row>
    <row r="3" spans="1:7" ht="25.5" customHeight="1" x14ac:dyDescent="0.25">
      <c r="A3" s="89" t="s">
        <v>464</v>
      </c>
      <c r="B3" s="90" t="s">
        <v>465</v>
      </c>
      <c r="C3" s="91">
        <v>2246.1</v>
      </c>
      <c r="D3" s="92">
        <v>205030</v>
      </c>
      <c r="E3" s="93">
        <v>22200</v>
      </c>
      <c r="F3" s="92">
        <v>4551666000</v>
      </c>
      <c r="G3" s="94">
        <v>4.0551312254849599E-2</v>
      </c>
    </row>
    <row r="4" spans="1:7" ht="25.5" customHeight="1" x14ac:dyDescent="0.25">
      <c r="A4" s="89" t="s">
        <v>466</v>
      </c>
      <c r="B4" s="90" t="s">
        <v>467</v>
      </c>
      <c r="C4" s="91">
        <v>2246.1999999999998</v>
      </c>
      <c r="D4" s="92">
        <v>58470</v>
      </c>
      <c r="E4" s="93">
        <v>65400</v>
      </c>
      <c r="F4" s="92">
        <v>3823938000</v>
      </c>
      <c r="G4" s="94">
        <v>3.4067900386624397E-2</v>
      </c>
    </row>
    <row r="5" spans="1:7" ht="25.5" customHeight="1" x14ac:dyDescent="0.25">
      <c r="A5" s="89" t="s">
        <v>468</v>
      </c>
      <c r="B5" s="90" t="s">
        <v>469</v>
      </c>
      <c r="C5" s="91">
        <v>2246.3000000000002</v>
      </c>
      <c r="D5" s="92">
        <v>273956</v>
      </c>
      <c r="E5" s="93">
        <v>53100</v>
      </c>
      <c r="F5" s="92">
        <v>14547063600</v>
      </c>
      <c r="G5" s="94">
        <v>0.129601451080716</v>
      </c>
    </row>
    <row r="6" spans="1:7" ht="25.5" customHeight="1" x14ac:dyDescent="0.25">
      <c r="A6" s="89" t="s">
        <v>470</v>
      </c>
      <c r="B6" s="90" t="s">
        <v>471</v>
      </c>
      <c r="C6" s="91">
        <v>2246.4</v>
      </c>
      <c r="D6" s="92">
        <v>123700</v>
      </c>
      <c r="E6" s="93">
        <v>35100</v>
      </c>
      <c r="F6" s="92">
        <v>4341870000</v>
      </c>
      <c r="G6" s="94">
        <v>3.86822157293535E-2</v>
      </c>
    </row>
    <row r="7" spans="1:7" ht="25.5" customHeight="1" x14ac:dyDescent="0.25">
      <c r="A7" s="89" t="s">
        <v>472</v>
      </c>
      <c r="B7" s="90" t="s">
        <v>473</v>
      </c>
      <c r="C7" s="91">
        <v>2246.5</v>
      </c>
      <c r="D7" s="92">
        <v>231000</v>
      </c>
      <c r="E7" s="93">
        <v>23100</v>
      </c>
      <c r="F7" s="92">
        <v>5336100000</v>
      </c>
      <c r="G7" s="94">
        <v>4.7539924353654901E-2</v>
      </c>
    </row>
    <row r="8" spans="1:7" ht="25.5" customHeight="1" x14ac:dyDescent="0.25">
      <c r="A8" s="89" t="s">
        <v>474</v>
      </c>
      <c r="B8" s="90" t="s">
        <v>475</v>
      </c>
      <c r="C8" s="91">
        <v>2246.6</v>
      </c>
      <c r="D8" s="92">
        <v>104300</v>
      </c>
      <c r="E8" s="93">
        <v>116900</v>
      </c>
      <c r="F8" s="92">
        <v>12192670000</v>
      </c>
      <c r="G8" s="94">
        <v>0.108625889595224</v>
      </c>
    </row>
    <row r="9" spans="1:7" ht="25.5" customHeight="1" x14ac:dyDescent="0.25">
      <c r="A9" s="89" t="s">
        <v>476</v>
      </c>
      <c r="B9" s="90" t="s">
        <v>477</v>
      </c>
      <c r="C9" s="91">
        <v>2246.6999999999998</v>
      </c>
      <c r="D9" s="92">
        <v>144500</v>
      </c>
      <c r="E9" s="93">
        <v>30200</v>
      </c>
      <c r="F9" s="92">
        <v>4363900000</v>
      </c>
      <c r="G9" s="94">
        <v>3.8878483515472802E-2</v>
      </c>
    </row>
    <row r="10" spans="1:7" ht="25.5" customHeight="1" x14ac:dyDescent="0.25">
      <c r="A10" s="89" t="s">
        <v>449</v>
      </c>
      <c r="B10" s="90" t="s">
        <v>478</v>
      </c>
      <c r="C10" s="91">
        <v>2246.8000000000002</v>
      </c>
      <c r="D10" s="92">
        <v>106093</v>
      </c>
      <c r="E10" s="93">
        <v>82200</v>
      </c>
      <c r="F10" s="92">
        <v>8720844600</v>
      </c>
      <c r="G10" s="94">
        <v>7.7695000577946399E-2</v>
      </c>
    </row>
    <row r="11" spans="1:7" ht="25.5" customHeight="1" x14ac:dyDescent="0.25">
      <c r="A11" s="89" t="s">
        <v>479</v>
      </c>
      <c r="B11" s="90" t="s">
        <v>480</v>
      </c>
      <c r="C11" s="91">
        <v>2246.9</v>
      </c>
      <c r="D11" s="92">
        <v>92320</v>
      </c>
      <c r="E11" s="93">
        <v>36650</v>
      </c>
      <c r="F11" s="92">
        <v>3383528000</v>
      </c>
      <c r="G11" s="94">
        <v>3.0144237395939601E-2</v>
      </c>
    </row>
    <row r="12" spans="1:7" ht="25.5" customHeight="1" x14ac:dyDescent="0.25">
      <c r="A12" s="89" t="s">
        <v>481</v>
      </c>
      <c r="B12" s="90" t="s">
        <v>482</v>
      </c>
      <c r="C12" s="100">
        <v>2246.1</v>
      </c>
      <c r="D12" s="92">
        <v>103530</v>
      </c>
      <c r="E12" s="93">
        <v>77700</v>
      </c>
      <c r="F12" s="92">
        <v>8044281000</v>
      </c>
      <c r="G12" s="94">
        <v>7.1667418192976701E-2</v>
      </c>
    </row>
    <row r="13" spans="1:7" ht="25.5" customHeight="1" x14ac:dyDescent="0.25">
      <c r="A13" s="89" t="s">
        <v>483</v>
      </c>
      <c r="B13" s="90" t="s">
        <v>484</v>
      </c>
      <c r="C13" s="91">
        <v>2246.11</v>
      </c>
      <c r="D13" s="92">
        <v>26240</v>
      </c>
      <c r="E13" s="93">
        <v>87800</v>
      </c>
      <c r="F13" s="92">
        <v>2303872000</v>
      </c>
      <c r="G13" s="94">
        <v>2.05254587808518E-2</v>
      </c>
    </row>
    <row r="14" spans="1:7" ht="25.5" customHeight="1" x14ac:dyDescent="0.25">
      <c r="A14" s="89" t="s">
        <v>485</v>
      </c>
      <c r="B14" s="90" t="s">
        <v>486</v>
      </c>
      <c r="C14" s="91">
        <v>2246.12</v>
      </c>
      <c r="D14" s="92">
        <v>127880</v>
      </c>
      <c r="E14" s="93">
        <v>34450</v>
      </c>
      <c r="F14" s="92">
        <v>4405466000</v>
      </c>
      <c r="G14" s="94">
        <v>3.9248799756863302E-2</v>
      </c>
    </row>
    <row r="15" spans="1:7" ht="30.5" customHeight="1" x14ac:dyDescent="0.25">
      <c r="A15" s="85"/>
      <c r="B15" s="86" t="s">
        <v>487</v>
      </c>
      <c r="C15" s="85">
        <v>2247</v>
      </c>
      <c r="D15" s="87">
        <v>1597019</v>
      </c>
      <c r="E15" s="87"/>
      <c r="F15" s="87">
        <v>76015199200</v>
      </c>
      <c r="G15" s="88">
        <v>0.67722809162047304</v>
      </c>
    </row>
    <row r="16" spans="1:7" ht="30.5" customHeight="1" x14ac:dyDescent="0.25">
      <c r="A16" s="85" t="s">
        <v>63</v>
      </c>
      <c r="B16" s="86" t="s">
        <v>488</v>
      </c>
      <c r="C16" s="85">
        <v>2248</v>
      </c>
      <c r="D16" s="87"/>
      <c r="E16" s="87"/>
      <c r="F16" s="87"/>
      <c r="G16" s="88"/>
    </row>
    <row r="17" spans="1:7" ht="30.5" customHeight="1" x14ac:dyDescent="0.25">
      <c r="A17" s="85"/>
      <c r="B17" s="86" t="s">
        <v>487</v>
      </c>
      <c r="C17" s="85">
        <v>2249</v>
      </c>
      <c r="D17" s="87">
        <v>0</v>
      </c>
      <c r="E17" s="87"/>
      <c r="F17" s="87">
        <v>0</v>
      </c>
      <c r="G17" s="88">
        <v>0</v>
      </c>
    </row>
    <row r="18" spans="1:7" ht="30.5" customHeight="1" x14ac:dyDescent="0.25">
      <c r="A18" s="85"/>
      <c r="B18" s="86" t="s">
        <v>489</v>
      </c>
      <c r="C18" s="85">
        <v>2250</v>
      </c>
      <c r="D18" s="87">
        <v>1597019</v>
      </c>
      <c r="E18" s="87"/>
      <c r="F18" s="87">
        <v>76015199200</v>
      </c>
      <c r="G18" s="88">
        <v>0.67722809162047304</v>
      </c>
    </row>
    <row r="19" spans="1:7" ht="35" customHeight="1" x14ac:dyDescent="0.25">
      <c r="A19" s="85" t="s">
        <v>61</v>
      </c>
      <c r="B19" s="86" t="s">
        <v>490</v>
      </c>
      <c r="C19" s="85">
        <v>2251</v>
      </c>
      <c r="D19" s="87"/>
      <c r="E19" s="87"/>
      <c r="F19" s="87"/>
      <c r="G19" s="88"/>
    </row>
    <row r="20" spans="1:7" ht="35" customHeight="1" x14ac:dyDescent="0.25">
      <c r="A20" s="89" t="s">
        <v>464</v>
      </c>
      <c r="B20" s="90" t="s">
        <v>491</v>
      </c>
      <c r="C20" s="91">
        <v>2251.1</v>
      </c>
      <c r="D20" s="92">
        <v>66000</v>
      </c>
      <c r="E20" s="93"/>
      <c r="F20" s="92">
        <v>6599437020</v>
      </c>
      <c r="G20" s="94">
        <v>5.8795138154740301E-2</v>
      </c>
    </row>
    <row r="21" spans="1:7" ht="35" customHeight="1" x14ac:dyDescent="0.25">
      <c r="A21" s="95">
        <v>1.1000000000000001</v>
      </c>
      <c r="B21" s="90" t="s">
        <v>492</v>
      </c>
      <c r="C21" s="91" t="s">
        <v>493</v>
      </c>
      <c r="D21" s="92">
        <v>66000</v>
      </c>
      <c r="E21" s="93">
        <v>99991.47</v>
      </c>
      <c r="F21" s="92">
        <v>6599437020</v>
      </c>
      <c r="G21" s="94">
        <v>5.8795138154740301E-2</v>
      </c>
    </row>
    <row r="22" spans="1:7" ht="35" customHeight="1" x14ac:dyDescent="0.25">
      <c r="A22" s="89" t="s">
        <v>466</v>
      </c>
      <c r="B22" s="90" t="s">
        <v>494</v>
      </c>
      <c r="C22" s="91">
        <v>2251.1999999999998</v>
      </c>
      <c r="D22" s="92">
        <v>0</v>
      </c>
      <c r="E22" s="93"/>
      <c r="F22" s="92">
        <v>0</v>
      </c>
      <c r="G22" s="94">
        <v>0</v>
      </c>
    </row>
    <row r="23" spans="1:7" ht="35" customHeight="1" x14ac:dyDescent="0.25">
      <c r="A23" s="85"/>
      <c r="B23" s="86" t="s">
        <v>487</v>
      </c>
      <c r="C23" s="85">
        <v>2252</v>
      </c>
      <c r="D23" s="87">
        <v>66000</v>
      </c>
      <c r="E23" s="87"/>
      <c r="F23" s="87">
        <v>6599437020</v>
      </c>
      <c r="G23" s="88">
        <v>5.8795138154740301E-2</v>
      </c>
    </row>
    <row r="24" spans="1:7" ht="35" customHeight="1" x14ac:dyDescent="0.25">
      <c r="A24" s="85" t="s">
        <v>64</v>
      </c>
      <c r="B24" s="86" t="s">
        <v>495</v>
      </c>
      <c r="C24" s="85">
        <v>2253</v>
      </c>
      <c r="D24" s="87"/>
      <c r="E24" s="87"/>
      <c r="F24" s="87"/>
      <c r="G24" s="88"/>
    </row>
    <row r="25" spans="1:7" ht="35" customHeight="1" x14ac:dyDescent="0.25">
      <c r="A25" s="89" t="s">
        <v>464</v>
      </c>
      <c r="B25" s="90" t="s">
        <v>273</v>
      </c>
      <c r="C25" s="91">
        <v>2253.1</v>
      </c>
      <c r="D25" s="92">
        <v>0</v>
      </c>
      <c r="E25" s="93"/>
      <c r="F25" s="92">
        <v>0</v>
      </c>
      <c r="G25" s="94">
        <v>0</v>
      </c>
    </row>
    <row r="26" spans="1:7" ht="35" customHeight="1" x14ac:dyDescent="0.25">
      <c r="A26" s="89" t="s">
        <v>466</v>
      </c>
      <c r="B26" s="90" t="s">
        <v>496</v>
      </c>
      <c r="C26" s="91">
        <v>2253.1999999999998</v>
      </c>
      <c r="D26" s="92">
        <v>0</v>
      </c>
      <c r="E26" s="93"/>
      <c r="F26" s="92">
        <v>0</v>
      </c>
      <c r="G26" s="94">
        <v>0</v>
      </c>
    </row>
    <row r="27" spans="1:7" ht="35" customHeight="1" x14ac:dyDescent="0.25">
      <c r="A27" s="85"/>
      <c r="B27" s="86" t="s">
        <v>497</v>
      </c>
      <c r="C27" s="85">
        <v>2254</v>
      </c>
      <c r="D27" s="87"/>
      <c r="E27" s="87"/>
      <c r="F27" s="87">
        <v>0</v>
      </c>
      <c r="G27" s="88">
        <v>0</v>
      </c>
    </row>
    <row r="28" spans="1:7" ht="35" customHeight="1" x14ac:dyDescent="0.25">
      <c r="A28" s="85"/>
      <c r="B28" s="86" t="s">
        <v>498</v>
      </c>
      <c r="C28" s="85">
        <v>2255</v>
      </c>
      <c r="D28" s="87"/>
      <c r="E28" s="87"/>
      <c r="F28" s="87">
        <v>82614636220</v>
      </c>
      <c r="G28" s="88">
        <v>0.73602322977521295</v>
      </c>
    </row>
    <row r="29" spans="1:7" ht="35" customHeight="1" x14ac:dyDescent="0.25">
      <c r="A29" s="85" t="s">
        <v>65</v>
      </c>
      <c r="B29" s="86" t="s">
        <v>499</v>
      </c>
      <c r="C29" s="85">
        <v>2256</v>
      </c>
      <c r="D29" s="87"/>
      <c r="E29" s="87"/>
      <c r="F29" s="87"/>
      <c r="G29" s="88"/>
    </row>
    <row r="30" spans="1:7" ht="35" customHeight="1" x14ac:dyDescent="0.25">
      <c r="A30" s="89" t="s">
        <v>464</v>
      </c>
      <c r="B30" s="90" t="s">
        <v>500</v>
      </c>
      <c r="C30" s="91">
        <v>2256.1</v>
      </c>
      <c r="D30" s="92"/>
      <c r="E30" s="93"/>
      <c r="F30" s="92">
        <v>56940000</v>
      </c>
      <c r="G30" s="94">
        <v>5.0728496330599301E-4</v>
      </c>
    </row>
    <row r="31" spans="1:7" ht="35" customHeight="1" x14ac:dyDescent="0.25">
      <c r="A31" s="89" t="s">
        <v>466</v>
      </c>
      <c r="B31" s="90" t="s">
        <v>501</v>
      </c>
      <c r="C31" s="91">
        <v>2256.1999999999998</v>
      </c>
      <c r="D31" s="92"/>
      <c r="E31" s="93"/>
      <c r="F31" s="92">
        <v>118965000</v>
      </c>
      <c r="G31" s="94">
        <v>1.0598727723866799E-3</v>
      </c>
    </row>
    <row r="32" spans="1:7" ht="46.5" customHeight="1" x14ac:dyDescent="0.25">
      <c r="A32" s="89" t="s">
        <v>468</v>
      </c>
      <c r="B32" s="90" t="s">
        <v>502</v>
      </c>
      <c r="C32" s="91">
        <v>2256.3000000000002</v>
      </c>
      <c r="D32" s="92"/>
      <c r="E32" s="93"/>
      <c r="F32" s="92">
        <v>0</v>
      </c>
      <c r="G32" s="94">
        <v>0</v>
      </c>
    </row>
    <row r="33" spans="1:7" ht="35" customHeight="1" x14ac:dyDescent="0.25">
      <c r="A33" s="89" t="s">
        <v>470</v>
      </c>
      <c r="B33" s="90" t="s">
        <v>503</v>
      </c>
      <c r="C33" s="91">
        <v>2256.4</v>
      </c>
      <c r="D33" s="92"/>
      <c r="E33" s="93"/>
      <c r="F33" s="92">
        <v>0</v>
      </c>
      <c r="G33" s="94">
        <v>0</v>
      </c>
    </row>
    <row r="34" spans="1:7" ht="40" customHeight="1" x14ac:dyDescent="0.25">
      <c r="A34" s="89" t="s">
        <v>472</v>
      </c>
      <c r="B34" s="90" t="s">
        <v>504</v>
      </c>
      <c r="C34" s="91">
        <v>2256.5</v>
      </c>
      <c r="D34" s="92"/>
      <c r="E34" s="93"/>
      <c r="F34" s="92">
        <v>0</v>
      </c>
      <c r="G34" s="94">
        <v>0</v>
      </c>
    </row>
    <row r="35" spans="1:7" ht="35" customHeight="1" x14ac:dyDescent="0.25">
      <c r="A35" s="89" t="s">
        <v>474</v>
      </c>
      <c r="B35" s="90" t="s">
        <v>505</v>
      </c>
      <c r="C35" s="91">
        <v>2256.6</v>
      </c>
      <c r="D35" s="92"/>
      <c r="E35" s="93"/>
      <c r="F35" s="92">
        <v>0</v>
      </c>
      <c r="G35" s="94">
        <v>0</v>
      </c>
    </row>
    <row r="36" spans="1:7" ht="35" customHeight="1" x14ac:dyDescent="0.25">
      <c r="A36" s="89" t="s">
        <v>476</v>
      </c>
      <c r="B36" s="90" t="s">
        <v>506</v>
      </c>
      <c r="C36" s="91">
        <v>2256.6999999999998</v>
      </c>
      <c r="D36" s="92"/>
      <c r="E36" s="93"/>
      <c r="F36" s="92">
        <v>0</v>
      </c>
      <c r="G36" s="94">
        <v>0</v>
      </c>
    </row>
    <row r="37" spans="1:7" ht="35" customHeight="1" x14ac:dyDescent="0.25">
      <c r="A37" s="85"/>
      <c r="B37" s="86" t="s">
        <v>487</v>
      </c>
      <c r="C37" s="85">
        <v>2257</v>
      </c>
      <c r="D37" s="87"/>
      <c r="E37" s="87"/>
      <c r="F37" s="87">
        <v>175905000</v>
      </c>
      <c r="G37" s="88">
        <v>1.56715773569267E-3</v>
      </c>
    </row>
    <row r="38" spans="1:7" ht="35" customHeight="1" x14ac:dyDescent="0.25">
      <c r="A38" s="85" t="s">
        <v>66</v>
      </c>
      <c r="B38" s="86" t="s">
        <v>507</v>
      </c>
      <c r="C38" s="85">
        <v>2258</v>
      </c>
      <c r="D38" s="87"/>
      <c r="E38" s="87"/>
      <c r="F38" s="87"/>
      <c r="G38" s="88"/>
    </row>
    <row r="39" spans="1:7" ht="35" customHeight="1" x14ac:dyDescent="0.25">
      <c r="A39" s="89" t="s">
        <v>464</v>
      </c>
      <c r="B39" s="90" t="s">
        <v>508</v>
      </c>
      <c r="C39" s="91">
        <v>2259</v>
      </c>
      <c r="D39" s="92"/>
      <c r="E39" s="93"/>
      <c r="F39" s="92">
        <v>29454063132</v>
      </c>
      <c r="G39" s="94">
        <v>0.262409612489094</v>
      </c>
    </row>
    <row r="40" spans="1:7" ht="35" customHeight="1" x14ac:dyDescent="0.25">
      <c r="A40" s="89" t="s">
        <v>509</v>
      </c>
      <c r="B40" s="90" t="s">
        <v>510</v>
      </c>
      <c r="C40" s="91">
        <v>2259.1</v>
      </c>
      <c r="D40" s="92"/>
      <c r="E40" s="93"/>
      <c r="F40" s="92">
        <v>29454063132</v>
      </c>
      <c r="G40" s="94">
        <v>0.262409612489094</v>
      </c>
    </row>
    <row r="41" spans="1:7" ht="35" customHeight="1" x14ac:dyDescent="0.25">
      <c r="A41" s="89" t="s">
        <v>511</v>
      </c>
      <c r="B41" s="90" t="s">
        <v>252</v>
      </c>
      <c r="C41" s="91">
        <v>2259.1999999999998</v>
      </c>
      <c r="D41" s="92"/>
      <c r="E41" s="93"/>
      <c r="F41" s="92">
        <v>0</v>
      </c>
      <c r="G41" s="94">
        <v>0</v>
      </c>
    </row>
    <row r="42" spans="1:7" ht="35" customHeight="1" x14ac:dyDescent="0.25">
      <c r="A42" s="89" t="s">
        <v>512</v>
      </c>
      <c r="B42" s="90" t="s">
        <v>513</v>
      </c>
      <c r="C42" s="91">
        <v>2259.3000000000002</v>
      </c>
      <c r="D42" s="92"/>
      <c r="E42" s="93"/>
      <c r="F42" s="92">
        <v>0</v>
      </c>
      <c r="G42" s="94">
        <v>0</v>
      </c>
    </row>
    <row r="43" spans="1:7" ht="35" customHeight="1" x14ac:dyDescent="0.25">
      <c r="A43" s="89" t="s">
        <v>466</v>
      </c>
      <c r="B43" s="90" t="s">
        <v>514</v>
      </c>
      <c r="C43" s="91">
        <v>2260</v>
      </c>
      <c r="D43" s="92"/>
      <c r="E43" s="93"/>
      <c r="F43" s="92">
        <v>0</v>
      </c>
      <c r="G43" s="94">
        <v>0</v>
      </c>
    </row>
    <row r="44" spans="1:7" ht="35" customHeight="1" x14ac:dyDescent="0.25">
      <c r="A44" s="89" t="s">
        <v>468</v>
      </c>
      <c r="B44" s="90" t="s">
        <v>515</v>
      </c>
      <c r="C44" s="91">
        <v>2261</v>
      </c>
      <c r="D44" s="92"/>
      <c r="E44" s="93"/>
      <c r="F44" s="92">
        <v>0</v>
      </c>
      <c r="G44" s="94">
        <v>0</v>
      </c>
    </row>
    <row r="45" spans="1:7" ht="35" customHeight="1" x14ac:dyDescent="0.25">
      <c r="A45" s="85"/>
      <c r="B45" s="86" t="s">
        <v>487</v>
      </c>
      <c r="C45" s="85">
        <v>2262</v>
      </c>
      <c r="D45" s="87"/>
      <c r="E45" s="87"/>
      <c r="F45" s="87">
        <v>29454063132</v>
      </c>
      <c r="G45" s="88">
        <v>0.262409612489094</v>
      </c>
    </row>
    <row r="46" spans="1:7" ht="35" customHeight="1" x14ac:dyDescent="0.25">
      <c r="A46" s="85" t="s">
        <v>62</v>
      </c>
      <c r="B46" s="86" t="s">
        <v>516</v>
      </c>
      <c r="C46" s="85">
        <v>2263</v>
      </c>
      <c r="D46" s="87"/>
      <c r="E46" s="87"/>
      <c r="F46" s="87">
        <v>112244604352</v>
      </c>
      <c r="G46" s="88">
        <v>1</v>
      </c>
    </row>
  </sheetData>
  <printOptions horizontalCentered="1"/>
  <pageMargins left="0.3" right="0.3" top="0.75" bottom="0.5" header="0.3" footer="0.3"/>
  <pageSetup paperSize="9" scale="74"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showGridLines="0" topLeftCell="A34" zoomScale="85" zoomScaleNormal="85" zoomScaleSheetLayoutView="95" workbookViewId="0">
      <selection activeCell="E28" sqref="E28"/>
    </sheetView>
  </sheetViews>
  <sheetFormatPr defaultColWidth="8.7265625" defaultRowHeight="12.5" x14ac:dyDescent="0.25"/>
  <cols>
    <col min="1" max="1" width="8.7265625" style="42"/>
    <col min="2" max="2" width="56.81640625" style="42" customWidth="1"/>
    <col min="3" max="3" width="10.7265625" style="42" bestFit="1" customWidth="1"/>
    <col min="4" max="4" width="25.81640625" style="42" customWidth="1"/>
    <col min="5" max="5" width="25.453125" style="42" customWidth="1"/>
    <col min="6" max="6" width="8.453125" style="65" customWidth="1"/>
    <col min="7" max="16384" width="8.7265625" style="65"/>
  </cols>
  <sheetData>
    <row r="1" spans="1:7" ht="42" customHeight="1" x14ac:dyDescent="0.25">
      <c r="A1" s="66" t="s">
        <v>128</v>
      </c>
      <c r="B1" s="66" t="s">
        <v>219</v>
      </c>
      <c r="C1" s="66" t="s">
        <v>130</v>
      </c>
      <c r="D1" s="66" t="str">
        <f>BCKetQuaHoatDong_06028!D1</f>
        <v>Tháng 08 năm 2019
Aug 2019</v>
      </c>
      <c r="E1" s="66" t="str">
        <f>BCKetQuaHoatDong_06028!E1</f>
        <v>Tháng 07 năm 2019
Jul 2019</v>
      </c>
    </row>
    <row r="2" spans="1:7" s="70" customFormat="1" ht="39" customHeight="1" x14ac:dyDescent="0.3">
      <c r="A2" s="67" t="s">
        <v>60</v>
      </c>
      <c r="B2" s="68" t="s">
        <v>156</v>
      </c>
      <c r="C2" s="69" t="s">
        <v>24</v>
      </c>
      <c r="D2" s="78"/>
      <c r="E2" s="78"/>
    </row>
    <row r="3" spans="1:7" ht="58.5" customHeight="1" x14ac:dyDescent="0.25">
      <c r="A3" s="71">
        <v>1</v>
      </c>
      <c r="B3" s="32" t="s">
        <v>220</v>
      </c>
      <c r="C3" s="72" t="s">
        <v>25</v>
      </c>
      <c r="D3" s="78">
        <v>1.93669767961249E-2</v>
      </c>
      <c r="E3" s="78">
        <v>1.9366770517239E-2</v>
      </c>
      <c r="F3" s="97"/>
      <c r="G3" s="97"/>
    </row>
    <row r="4" spans="1:7" ht="55.5" customHeight="1" x14ac:dyDescent="0.25">
      <c r="A4" s="71">
        <v>2</v>
      </c>
      <c r="B4" s="32" t="s">
        <v>221</v>
      </c>
      <c r="C4" s="72" t="s">
        <v>26</v>
      </c>
      <c r="D4" s="78">
        <v>3.1017568792843201E-3</v>
      </c>
      <c r="E4" s="78">
        <v>2.7315455717364899E-3</v>
      </c>
      <c r="F4" s="97"/>
      <c r="G4" s="97"/>
    </row>
    <row r="5" spans="1:7" ht="91.5" customHeight="1" x14ac:dyDescent="0.25">
      <c r="A5" s="71">
        <v>3</v>
      </c>
      <c r="B5" s="32" t="s">
        <v>222</v>
      </c>
      <c r="C5" s="72" t="s">
        <v>81</v>
      </c>
      <c r="D5" s="78">
        <v>6.5531100406929603E-3</v>
      </c>
      <c r="E5" s="78">
        <v>5.5884719888654004E-3</v>
      </c>
      <c r="F5" s="97"/>
      <c r="G5" s="97"/>
    </row>
    <row r="6" spans="1:7" ht="50" x14ac:dyDescent="0.25">
      <c r="A6" s="71">
        <v>4</v>
      </c>
      <c r="B6" s="32" t="s">
        <v>223</v>
      </c>
      <c r="C6" s="72" t="s">
        <v>27</v>
      </c>
      <c r="D6" s="78">
        <v>3.98257978529404E-4</v>
      </c>
      <c r="E6" s="78">
        <v>3.3963310047801799E-4</v>
      </c>
      <c r="F6" s="97"/>
      <c r="G6" s="97"/>
    </row>
    <row r="7" spans="1:7" ht="79.5" customHeight="1" x14ac:dyDescent="0.25">
      <c r="A7" s="71">
        <v>5</v>
      </c>
      <c r="B7" s="32" t="s">
        <v>224</v>
      </c>
      <c r="C7" s="72" t="s">
        <v>28</v>
      </c>
      <c r="D7" s="78">
        <v>2.5577271259819702E-3</v>
      </c>
      <c r="E7" s="78">
        <v>2.1812217878154098E-3</v>
      </c>
      <c r="F7" s="97"/>
      <c r="G7" s="97"/>
    </row>
    <row r="8" spans="1:7" ht="39" customHeight="1" x14ac:dyDescent="0.25">
      <c r="A8" s="71">
        <v>6</v>
      </c>
      <c r="B8" s="32" t="s">
        <v>225</v>
      </c>
      <c r="C8" s="72" t="s">
        <v>29</v>
      </c>
      <c r="D8" s="78">
        <v>3.5433069300965798E-2</v>
      </c>
      <c r="E8" s="78">
        <v>3.0930575918549301E-2</v>
      </c>
      <c r="F8" s="97"/>
      <c r="G8" s="97"/>
    </row>
    <row r="9" spans="1:7" ht="70.5" customHeight="1" x14ac:dyDescent="0.25">
      <c r="A9" s="71">
        <v>7</v>
      </c>
      <c r="B9" s="32" t="s">
        <v>226</v>
      </c>
      <c r="C9" s="72" t="s">
        <v>30</v>
      </c>
      <c r="D9" s="78">
        <v>4.0047938451416796</v>
      </c>
      <c r="E9" s="78">
        <v>3.8569347948478399</v>
      </c>
      <c r="F9" s="97"/>
      <c r="G9" s="97"/>
    </row>
    <row r="10" spans="1:7" ht="39" customHeight="1" x14ac:dyDescent="0.25">
      <c r="A10" s="67" t="s">
        <v>63</v>
      </c>
      <c r="B10" s="68" t="s">
        <v>157</v>
      </c>
      <c r="C10" s="69" t="s">
        <v>31</v>
      </c>
      <c r="D10" s="73"/>
      <c r="E10" s="73"/>
      <c r="F10" s="97"/>
      <c r="G10" s="97"/>
    </row>
    <row r="11" spans="1:7" ht="40.9" customHeight="1" x14ac:dyDescent="0.25">
      <c r="A11" s="102">
        <v>1</v>
      </c>
      <c r="B11" s="32" t="s">
        <v>158</v>
      </c>
      <c r="C11" s="72" t="s">
        <v>32</v>
      </c>
      <c r="D11" s="73">
        <v>126762854800</v>
      </c>
      <c r="E11" s="73">
        <v>130793067100</v>
      </c>
      <c r="F11" s="97"/>
      <c r="G11" s="97"/>
    </row>
    <row r="12" spans="1:7" ht="42.4" customHeight="1" x14ac:dyDescent="0.25">
      <c r="A12" s="102"/>
      <c r="B12" s="32" t="s">
        <v>159</v>
      </c>
      <c r="C12" s="72" t="s">
        <v>33</v>
      </c>
      <c r="D12" s="73">
        <v>126762854800</v>
      </c>
      <c r="E12" s="73">
        <v>130793067100</v>
      </c>
      <c r="F12" s="97"/>
      <c r="G12" s="97"/>
    </row>
    <row r="13" spans="1:7" s="70" customFormat="1" ht="44.65" customHeight="1" x14ac:dyDescent="0.3">
      <c r="A13" s="102"/>
      <c r="B13" s="32" t="s">
        <v>160</v>
      </c>
      <c r="C13" s="72" t="s">
        <v>34</v>
      </c>
      <c r="D13" s="74">
        <v>12676285.48</v>
      </c>
      <c r="E13" s="74">
        <v>13079306.710000001</v>
      </c>
      <c r="F13" s="97"/>
      <c r="G13" s="97"/>
    </row>
    <row r="14" spans="1:7" ht="43.5" customHeight="1" x14ac:dyDescent="0.25">
      <c r="A14" s="102">
        <v>2</v>
      </c>
      <c r="B14" s="32" t="s">
        <v>161</v>
      </c>
      <c r="C14" s="72" t="s">
        <v>35</v>
      </c>
      <c r="D14" s="73">
        <v>-41190302300</v>
      </c>
      <c r="E14" s="73">
        <v>-4030212300</v>
      </c>
      <c r="F14" s="97"/>
      <c r="G14" s="97"/>
    </row>
    <row r="15" spans="1:7" ht="39" customHeight="1" x14ac:dyDescent="0.25">
      <c r="A15" s="102"/>
      <c r="B15" s="32" t="s">
        <v>162</v>
      </c>
      <c r="C15" s="72" t="s">
        <v>122</v>
      </c>
      <c r="D15" s="75">
        <v>-4119030.23</v>
      </c>
      <c r="E15" s="75">
        <v>-403021.23</v>
      </c>
      <c r="F15" s="97"/>
      <c r="G15" s="97"/>
    </row>
    <row r="16" spans="1:7" ht="39" customHeight="1" x14ac:dyDescent="0.25">
      <c r="A16" s="102"/>
      <c r="B16" s="32" t="s">
        <v>163</v>
      </c>
      <c r="C16" s="72" t="s">
        <v>123</v>
      </c>
      <c r="D16" s="73">
        <v>-41190302300</v>
      </c>
      <c r="E16" s="73">
        <v>-4030212300</v>
      </c>
      <c r="F16" s="97"/>
      <c r="G16" s="97"/>
    </row>
    <row r="17" spans="1:7" ht="39" customHeight="1" x14ac:dyDescent="0.25">
      <c r="A17" s="102"/>
      <c r="B17" s="32" t="s">
        <v>164</v>
      </c>
      <c r="C17" s="72" t="s">
        <v>36</v>
      </c>
      <c r="D17" s="74">
        <v>53705.78</v>
      </c>
      <c r="E17" s="74">
        <v>33142.6</v>
      </c>
      <c r="F17" s="97"/>
      <c r="G17" s="97"/>
    </row>
    <row r="18" spans="1:7" ht="39" customHeight="1" x14ac:dyDescent="0.25">
      <c r="A18" s="102"/>
      <c r="B18" s="32" t="s">
        <v>196</v>
      </c>
      <c r="C18" s="72" t="s">
        <v>37</v>
      </c>
      <c r="D18" s="73">
        <v>537057800</v>
      </c>
      <c r="E18" s="73">
        <v>331426000</v>
      </c>
      <c r="F18" s="97"/>
      <c r="G18" s="97"/>
    </row>
    <row r="19" spans="1:7" ht="39" customHeight="1" x14ac:dyDescent="0.25">
      <c r="A19" s="102"/>
      <c r="B19" s="32" t="s">
        <v>165</v>
      </c>
      <c r="C19" s="72" t="s">
        <v>74</v>
      </c>
      <c r="D19" s="75">
        <v>-4172736.01</v>
      </c>
      <c r="E19" s="75">
        <v>-436163.83</v>
      </c>
      <c r="F19" s="97"/>
      <c r="G19" s="97"/>
    </row>
    <row r="20" spans="1:7" ht="44.65" customHeight="1" x14ac:dyDescent="0.25">
      <c r="A20" s="102"/>
      <c r="B20" s="32" t="s">
        <v>197</v>
      </c>
      <c r="C20" s="72" t="s">
        <v>75</v>
      </c>
      <c r="D20" s="73">
        <v>-41727360100</v>
      </c>
      <c r="E20" s="73">
        <v>-4361638300</v>
      </c>
      <c r="F20" s="97"/>
      <c r="G20" s="97"/>
    </row>
    <row r="21" spans="1:7" ht="39" customHeight="1" x14ac:dyDescent="0.25">
      <c r="A21" s="102">
        <v>3</v>
      </c>
      <c r="B21" s="32" t="s">
        <v>198</v>
      </c>
      <c r="C21" s="72" t="s">
        <v>38</v>
      </c>
      <c r="D21" s="73">
        <v>85572552500</v>
      </c>
      <c r="E21" s="73">
        <v>126762854800</v>
      </c>
      <c r="F21" s="97"/>
      <c r="G21" s="97"/>
    </row>
    <row r="22" spans="1:7" ht="39" customHeight="1" x14ac:dyDescent="0.25">
      <c r="A22" s="102"/>
      <c r="B22" s="32" t="s">
        <v>166</v>
      </c>
      <c r="C22" s="72" t="s">
        <v>39</v>
      </c>
      <c r="D22" s="73">
        <v>85572552500</v>
      </c>
      <c r="E22" s="73">
        <v>126762854800</v>
      </c>
      <c r="F22" s="97"/>
      <c r="G22" s="97"/>
    </row>
    <row r="23" spans="1:7" ht="39" customHeight="1" x14ac:dyDescent="0.25">
      <c r="A23" s="102"/>
      <c r="B23" s="32" t="s">
        <v>167</v>
      </c>
      <c r="C23" s="72" t="s">
        <v>40</v>
      </c>
      <c r="D23" s="74">
        <v>8557255.25</v>
      </c>
      <c r="E23" s="74">
        <v>12676285.48</v>
      </c>
      <c r="F23" s="97"/>
      <c r="G23" s="97"/>
    </row>
    <row r="24" spans="1:7" ht="60" customHeight="1" x14ac:dyDescent="0.25">
      <c r="A24" s="71">
        <v>4</v>
      </c>
      <c r="B24" s="32" t="s">
        <v>168</v>
      </c>
      <c r="C24" s="72" t="s">
        <v>41</v>
      </c>
      <c r="D24" s="78">
        <v>5.8429950421310601E-5</v>
      </c>
      <c r="E24" s="78">
        <v>3.9443731429753199E-5</v>
      </c>
      <c r="F24" s="97"/>
      <c r="G24" s="97"/>
    </row>
    <row r="25" spans="1:7" ht="39" customHeight="1" x14ac:dyDescent="0.25">
      <c r="A25" s="71">
        <v>5</v>
      </c>
      <c r="B25" s="32" t="s">
        <v>169</v>
      </c>
      <c r="C25" s="72" t="s">
        <v>42</v>
      </c>
      <c r="D25" s="78">
        <v>0.33950000000000002</v>
      </c>
      <c r="E25" s="78">
        <v>0.43919999999999998</v>
      </c>
      <c r="F25" s="97"/>
      <c r="G25" s="97"/>
    </row>
    <row r="26" spans="1:7" ht="39" customHeight="1" x14ac:dyDescent="0.25">
      <c r="A26" s="71">
        <v>6</v>
      </c>
      <c r="B26" s="32" t="s">
        <v>170</v>
      </c>
      <c r="C26" s="72" t="s">
        <v>43</v>
      </c>
      <c r="D26" s="78">
        <v>2.3999999999999998E-3</v>
      </c>
      <c r="E26" s="78">
        <v>1.6000000000000001E-3</v>
      </c>
      <c r="F26" s="97"/>
      <c r="G26" s="97"/>
    </row>
    <row r="27" spans="1:7" ht="39" customHeight="1" x14ac:dyDescent="0.25">
      <c r="A27" s="71">
        <v>7</v>
      </c>
      <c r="B27" s="32" t="s">
        <v>171</v>
      </c>
      <c r="C27" s="72" t="s">
        <v>80</v>
      </c>
      <c r="D27" s="73">
        <v>643</v>
      </c>
      <c r="E27" s="73">
        <v>668</v>
      </c>
      <c r="F27" s="97"/>
      <c r="G27" s="97"/>
    </row>
    <row r="28" spans="1:7" ht="39" customHeight="1" x14ac:dyDescent="0.25">
      <c r="A28" s="71">
        <v>8</v>
      </c>
      <c r="B28" s="32" t="s">
        <v>199</v>
      </c>
      <c r="C28" s="72" t="s">
        <v>44</v>
      </c>
      <c r="D28" s="75">
        <v>13035.47</v>
      </c>
      <c r="E28" s="75">
        <v>12943.17</v>
      </c>
      <c r="F28" s="97"/>
      <c r="G28" s="97"/>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7265625" customWidth="1"/>
  </cols>
  <sheetData>
    <row r="1" spans="1:3" x14ac:dyDescent="0.35">
      <c r="A1" s="21" t="s">
        <v>23</v>
      </c>
      <c r="B1" s="22" t="s">
        <v>82</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dm7BsU/RxeKYKDw4TaqBawhFJi8=</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S4ispM5HRClou938X3IVe3JoCUI=</DigestValue>
    </Reference>
  </SignedInfo>
  <SignatureValue>qSSRzzs762T5aB+Oy1NlR8UHA6foAryBVcy/doF2WUSNF5uRgcjDegahys3XKpAPjswTXVYJWy4H
hnDYhkV5Eu4mbQZucpOETjgQCu4K155ffyGfbjwuZyt3OJk637xPjmX6iG+Giuoiv1DoUTRGJgYc
3YgcaWMDUF390RXoe4M=</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dCXgRajOQB0GujG4jT43DAKsu3Y=</DigestValue>
      </Reference>
      <Reference URI="/xl/calcChain.xml?ContentType=application/vnd.openxmlformats-officedocument.spreadsheetml.calcChain+xml">
        <DigestMethod Algorithm="http://www.w3.org/2000/09/xmldsig#sha1"/>
        <DigestValue>fBgkCMbSNZYTWZrvATnPktqJ2Uc=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oKCzStKSDWmwkCNxObKR5s3s5Qs=</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printerSettings/printerSettings5.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mcXv5dl5JRHLhCZlXOnk1W5+sVQ=</DigestValue>
      </Reference>
      <Reference URI="/xl/styles.xml?ContentType=application/vnd.openxmlformats-officedocument.spreadsheetml.styles+xml">
        <DigestMethod Algorithm="http://www.w3.org/2000/09/xmldsig#sha1"/>
        <DigestValue>rMxie7o8ViIzxBXdqecycIndZmk=</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RFZ4LK2YOfuepRqulXEnC67fHi8=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zb8ok85ntXql0G/zMojP6dAIfsg=</DigestValue>
      </Reference>
      <Reference URI="/xl/worksheets/sheet2.xml?ContentType=application/vnd.openxmlformats-officedocument.spreadsheetml.worksheet+xml">
        <DigestMethod Algorithm="http://www.w3.org/2000/09/xmldsig#sha1"/>
        <DigestValue>JIpx93ZXXJyOTh1afpJrcV64N+U=</DigestValue>
      </Reference>
      <Reference URI="/xl/worksheets/sheet3.xml?ContentType=application/vnd.openxmlformats-officedocument.spreadsheetml.worksheet+xml">
        <DigestMethod Algorithm="http://www.w3.org/2000/09/xmldsig#sha1"/>
        <DigestValue>CoEDpV+HglRObFkqkFfLxtGNn0Y=</DigestValue>
      </Reference>
      <Reference URI="/xl/worksheets/sheet4.xml?ContentType=application/vnd.openxmlformats-officedocument.spreadsheetml.worksheet+xml">
        <DigestMethod Algorithm="http://www.w3.org/2000/09/xmldsig#sha1"/>
        <DigestValue>5aqL8ABlpI/t3E/MP/PYmdJg1qQ=</DigestValue>
      </Reference>
      <Reference URI="/xl/worksheets/sheet5.xml?ContentType=application/vnd.openxmlformats-officedocument.spreadsheetml.worksheet+xml">
        <DigestMethod Algorithm="http://www.w3.org/2000/09/xmldsig#sha1"/>
        <DigestValue>owsBjWfmRCB+AWKsp9bP0FuJlP4=</DigestValue>
      </Reference>
      <Reference URI="/xl/worksheets/sheet6.xml?ContentType=application/vnd.openxmlformats-officedocument.spreadsheetml.worksheet+xml">
        <DigestMethod Algorithm="http://www.w3.org/2000/09/xmldsig#sha1"/>
        <DigestValue>5j6ZmeJRJRw1wupM900as3hqc+Q=</DigestValue>
      </Reference>
    </Manifest>
    <SignatureProperties>
      <SignatureProperty Id="idSignatureTime" Target="#idPackageSignature">
        <mdssi:SignatureTime xmlns:mdssi="http://schemas.openxmlformats.org/package/2006/digital-signature">
          <mdssi:Format>YYYY-MM-DDThh:mm:ssTZD</mdssi:Format>
          <mdssi:Value>2019-09-06T04:40:57Z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2019-09-06T04:40:57Z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Le, Van</cp:lastModifiedBy>
  <dcterms:created xsi:type="dcterms:W3CDTF">2013-07-15T10:49:12Z</dcterms:created>
  <dcterms:modified xsi:type="dcterms:W3CDTF">2019-09-06T02:04:56Z</dcterms:modified>
</cp:coreProperties>
</file>