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80" yWindow="105" windowWidth="15600" windowHeight="9855" tabRatio="867"/>
  </bookViews>
  <sheets>
    <sheet name="Tong quat" sheetId="7" r:id="rId1"/>
    <sheet name="BCKetQuaHoạtDongKinhDoanh_06025" sheetId="2" r:id="rId2"/>
    <sheet name="GTTaiSanRong_06101" sheetId="5" r:id="rId3"/>
    <sheet name="BCDanhMucDauTu_06102" sheetId="6" r:id="rId4"/>
  </sheets>
  <definedNames>
    <definedName name="_xlnm.Print_Area" localSheetId="1">BCKetQuaHoạtDongKinhDoanh_06025!$A$1:$F$26</definedName>
    <definedName name="_xlnm.Print_Area" localSheetId="2">GTTaiSanRong_06101!$A$1:$E$7</definedName>
    <definedName name="_xlnm.Print_Area" localSheetId="0">'Tong quat'!$A$2:$G$27</definedName>
  </definedNames>
  <calcPr calcId="145621"/>
</workbook>
</file>

<file path=xl/calcChain.xml><?xml version="1.0" encoding="utf-8"?>
<calcChain xmlns="http://schemas.openxmlformats.org/spreadsheetml/2006/main">
  <c r="G3" i="6" l="1"/>
  <c r="F18" i="2"/>
  <c r="D18" i="2"/>
  <c r="G17" i="6"/>
  <c r="G4" i="6"/>
  <c r="G5" i="6"/>
  <c r="G9" i="6"/>
  <c r="G10" i="6"/>
  <c r="G11" i="6"/>
  <c r="G12" i="6"/>
  <c r="G20" i="6"/>
  <c r="G21" i="6"/>
  <c r="G22" i="6"/>
</calcChain>
</file>

<file path=xl/sharedStrings.xml><?xml version="1.0" encoding="utf-8"?>
<sst xmlns="http://schemas.openxmlformats.org/spreadsheetml/2006/main" count="187" uniqueCount="156">
  <si>
    <t>Chỉ tiêu</t>
  </si>
  <si>
    <t>Mã số</t>
  </si>
  <si>
    <t>1</t>
  </si>
  <si>
    <t>A</t>
  </si>
  <si>
    <t>B</t>
  </si>
  <si>
    <t>2</t>
  </si>
  <si>
    <t>80</t>
  </si>
  <si>
    <t>III. Kết quả hoạt động chưa thực hiện cuối kỳ</t>
  </si>
  <si>
    <t>72</t>
  </si>
  <si>
    <t>2. Chênh lệch lỗ tỷ giá hối đoái đánh giá lại cuối kỳ</t>
  </si>
  <si>
    <t>71</t>
  </si>
  <si>
    <t>1. Chênh lệch lỗ đánh giá các khoản đầu tư</t>
  </si>
  <si>
    <t>70</t>
  </si>
  <si>
    <t>II. Chi phí</t>
  </si>
  <si>
    <t>62</t>
  </si>
  <si>
    <t>2. Thu nhập chênh lệch tỷ giá hối đóai đánh giá lại cuối kỳ</t>
  </si>
  <si>
    <t>61</t>
  </si>
  <si>
    <t>1. Thu nhập đánh giá các khoản đầu tư chứng khoán</t>
  </si>
  <si>
    <t>60</t>
  </si>
  <si>
    <t>I. Thu nhập</t>
  </si>
  <si>
    <t>B1</t>
  </si>
  <si>
    <t>B/ Xác định kết quả chưa thực hiện</t>
  </si>
  <si>
    <t>50</t>
  </si>
  <si>
    <t>III. Kết quả hoạt động ròng đã thực hiện được phân phối trong kỳ</t>
  </si>
  <si>
    <t>38</t>
  </si>
  <si>
    <t>6. Phí và chi phí khác</t>
  </si>
  <si>
    <t>35</t>
  </si>
  <si>
    <t>5. Chi phí tư vấn định giá</t>
  </si>
  <si>
    <t>34</t>
  </si>
  <si>
    <t>4. Chi phí kiểm toán</t>
  </si>
  <si>
    <t>33</t>
  </si>
  <si>
    <t>3. Chi phí họp, đại hội</t>
  </si>
  <si>
    <t>32</t>
  </si>
  <si>
    <t>2. Phí giám sát, quản lý tài sản quỹ</t>
  </si>
  <si>
    <t>31</t>
  </si>
  <si>
    <t>1. Phí quản lý quỹ</t>
  </si>
  <si>
    <t>30</t>
  </si>
  <si>
    <t>18</t>
  </si>
  <si>
    <t>5. Thu nhập khác</t>
  </si>
  <si>
    <t>14</t>
  </si>
  <si>
    <t>4. Thu nhập bán chứng khoán</t>
  </si>
  <si>
    <t>13</t>
  </si>
  <si>
    <t>3. Lãi tiền gửi</t>
  </si>
  <si>
    <t>12</t>
  </si>
  <si>
    <t>2. Lãi trái phiếu được nhận</t>
  </si>
  <si>
    <t>11</t>
  </si>
  <si>
    <t>1. Cổ tức được nhận</t>
  </si>
  <si>
    <t>10</t>
  </si>
  <si>
    <t>I. Thu nhập từ hoạt động đầu tư đã thực hiện</t>
  </si>
  <si>
    <t>A1</t>
  </si>
  <si>
    <t>A/ Xác định KQHĐ đã thực hiện</t>
  </si>
  <si>
    <t>Lũy kế từ đầu năm đến cuối kỳ này năm trước</t>
  </si>
  <si>
    <t>Số phát sinh kỳ này năm trước</t>
  </si>
  <si>
    <t>Lũy kế từ đầu năm đến cuối kỳ báo cáo</t>
  </si>
  <si>
    <t>Số phát sinh kỳ báo cáo</t>
  </si>
  <si>
    <t>4020</t>
  </si>
  <si>
    <t>4021</t>
  </si>
  <si>
    <t>Trong đó:</t>
  </si>
  <si>
    <t>4022</t>
  </si>
  <si>
    <t>4023</t>
  </si>
  <si>
    <t>4024</t>
  </si>
  <si>
    <t>4025</t>
  </si>
  <si>
    <t>4030</t>
  </si>
  <si>
    <t>4032</t>
  </si>
  <si>
    <t>4035</t>
  </si>
  <si>
    <t>4037</t>
  </si>
  <si>
    <t>4040</t>
  </si>
  <si>
    <t>4042</t>
  </si>
  <si>
    <t>4043</t>
  </si>
  <si>
    <t>4047</t>
  </si>
  <si>
    <t>Kỳ báo cáo của năm trước</t>
  </si>
  <si>
    <t>Loại</t>
  </si>
  <si>
    <t>Số Lượng</t>
  </si>
  <si>
    <t>Giá thị trường cuối tháng</t>
  </si>
  <si>
    <t>Tổng giá trị (Đồng)</t>
  </si>
  <si>
    <t>Tỷ lệ % Tổng giá trị tài sản của Quỹ</t>
  </si>
  <si>
    <t>STT</t>
  </si>
  <si>
    <t>Nội dung</t>
  </si>
  <si>
    <t>Tên sheet</t>
  </si>
  <si>
    <t>Báo cáo kết quả hoạt động</t>
  </si>
  <si>
    <t>Ghi chú</t>
  </si>
  <si>
    <t>Không đổi tên sheet</t>
  </si>
  <si>
    <t>Quyết định số 63/2005/QĐ-BTC</t>
  </si>
  <si>
    <t>Báo cáo thay đổi giá trị tài sản ròng</t>
  </si>
  <si>
    <t>Báo cáo danh mục đầu tư</t>
  </si>
  <si>
    <t>BCDanhMucDauTu_06102</t>
  </si>
  <si>
    <t>GTTaiSanRong_06101</t>
  </si>
  <si>
    <t>BCKetQuaHoạtDongKinhDoanh_06025</t>
  </si>
  <si>
    <t>Mã chỉ tiêu</t>
  </si>
  <si>
    <t>Ngân hàng giám sát</t>
  </si>
  <si>
    <t>Công ty quản lý quỹ</t>
  </si>
  <si>
    <t>(Ký, họ tên)</t>
  </si>
  <si>
    <t>Giám đốc</t>
  </si>
  <si>
    <t>(Ký, họ tên, đóng dấu)</t>
  </si>
  <si>
    <t>Người lập biểu</t>
  </si>
  <si>
    <t>Kế toán trưởng</t>
  </si>
  <si>
    <t xml:space="preserve">Năm: </t>
  </si>
  <si>
    <t>II</t>
  </si>
  <si>
    <t>Tiền</t>
  </si>
  <si>
    <t>Trái phiếu</t>
  </si>
  <si>
    <t>Cổ phiếu niêm yết</t>
  </si>
  <si>
    <t>Các tài sản khác</t>
  </si>
  <si>
    <t>I</t>
  </si>
  <si>
    <t>III</t>
  </si>
  <si>
    <t>Giá trị tài sản ròng đầu kỳ</t>
  </si>
  <si>
    <t>Thay đổi giá trị tài sản ròng trong kỳ</t>
  </si>
  <si>
    <t>Thay đổi giá trị tài sản ròng do các hoạt động liên quan đến đầu tư của Quỹ trong kỳ</t>
  </si>
  <si>
    <t>Thay đổi giá trị tài sản ròng do việc phân phối thu nhập của Quỹ cho các nhà đầu tư trong kỳ</t>
  </si>
  <si>
    <t>Giá trị tài sản ròng cuối kỳ</t>
  </si>
  <si>
    <t>IV</t>
  </si>
  <si>
    <t>V</t>
  </si>
  <si>
    <t>VI</t>
  </si>
  <si>
    <t>VII</t>
  </si>
  <si>
    <t>Cổ phiếu không niêm yết</t>
  </si>
  <si>
    <t>Các loại chứng khoán khác</t>
  </si>
  <si>
    <t>Tiền gửi ngân hàng</t>
  </si>
  <si>
    <t>Tổng giá trị danh mục</t>
  </si>
  <si>
    <t>Năm báo cáo</t>
  </si>
  <si>
    <t>Năm trước năm báo cáo</t>
  </si>
  <si>
    <t xml:space="preserve">Kỳ báo cáo: </t>
  </si>
  <si>
    <t>Tháng</t>
  </si>
  <si>
    <t>Quý</t>
  </si>
  <si>
    <t>Năm</t>
  </si>
  <si>
    <t>4030.1</t>
  </si>
  <si>
    <t>Ngân hàng giám sát: Ngân hàng TMCP Đầu tư và Phát triển Việt Nam - Chi nhánh Hà Thành</t>
  </si>
  <si>
    <t>Quỹ đầu tư BĐS: Quỹ đầu tư bất động sản Techcom Việt Nam</t>
  </si>
  <si>
    <t>BÁO CÁO TÀI CHÍNH QUỸ BẤT ĐỘNG SẢN</t>
  </si>
  <si>
    <t>Những chỉ tiêu không có số liệu có thể không phải trình bày nhưng không được đánh lại “Mã 
chỉ tiêu”.</t>
  </si>
  <si>
    <t>Phụ trách bộ phận giám sát</t>
  </si>
  <si>
    <t>4035.1</t>
  </si>
  <si>
    <t>4035.2</t>
  </si>
  <si>
    <t>4035.3</t>
  </si>
  <si>
    <t>4035.4</t>
  </si>
  <si>
    <t>4030.2</t>
  </si>
  <si>
    <t>3</t>
  </si>
  <si>
    <t>4</t>
  </si>
  <si>
    <t>……</t>
  </si>
  <si>
    <t>4032.1</t>
  </si>
  <si>
    <t>4032.2</t>
  </si>
  <si>
    <t>……..</t>
  </si>
  <si>
    <t>4037.1</t>
  </si>
  <si>
    <t>……….</t>
  </si>
  <si>
    <t>4037.2</t>
  </si>
  <si>
    <t>4040.1</t>
  </si>
  <si>
    <t>…….</t>
  </si>
  <si>
    <t>4040.2</t>
  </si>
  <si>
    <t>Tháng:</t>
  </si>
  <si>
    <t>Công ty quản lý quỹ: Công ty Cổ phần Quản lý Quỹ Kỹ Thương</t>
  </si>
  <si>
    <t>NLG</t>
  </si>
  <si>
    <t>VIC</t>
  </si>
  <si>
    <t>Kỳ này  31/08/2019</t>
  </si>
  <si>
    <t>Tổng Giám đốc</t>
  </si>
  <si>
    <t>NPM11804</t>
  </si>
  <si>
    <t>SDI11717</t>
  </si>
  <si>
    <t>VHM11802</t>
  </si>
  <si>
    <t>Lập, ngày 05 tháng 09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</si>
</sst>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color indexed="63"/>
      <name val="Tahoma"/>
      <family val="2"/>
    </font>
    <font>
      <i/>
      <sz val="8"/>
      <name val="Tahoma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 tint="-4.9989318521683403E-2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6">
    <xf numFmtId="0" fontId="0" fillId="0" borderId="0"/>
    <xf numFmtId="43" fontId="5" fillId="0" borderId="0" quotePrefix="1" applyFont="0" applyFill="0" applyBorder="0" applyAlignment="0">
      <protection locked="0"/>
    </xf>
    <xf numFmtId="0" fontId="5" fillId="0" borderId="0"/>
    <xf numFmtId="0" fontId="15" fillId="0" borderId="0" applyNumberFormat="0" applyFill="0" applyBorder="0" applyAlignment="0" applyProtection="0"/>
    <xf numFmtId="9" fontId="5" fillId="0" borderId="0" quotePrefix="1" applyFont="0" applyFill="0" applyBorder="0" applyAlignment="0">
      <protection locked="0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164" fontId="0" fillId="0" borderId="0" xfId="1" applyNumberFormat="1" applyFont="1">
      <protection locked="0"/>
    </xf>
    <xf numFmtId="10" fontId="0" fillId="0" borderId="0" xfId="4" applyNumberFormat="1" applyFont="1"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Font="1"/>
    <xf numFmtId="49" fontId="10" fillId="0" borderId="1" xfId="0" applyNumberFormat="1" applyFont="1" applyFill="1" applyBorder="1" applyAlignment="1" applyProtection="1">
      <alignment horizontal="left" vertical="center" wrapText="1" inden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left" vertical="center" wrapText="1"/>
    </xf>
    <xf numFmtId="0" fontId="14" fillId="0" borderId="0" xfId="0" applyFont="1"/>
    <xf numFmtId="164" fontId="0" fillId="0" borderId="0" xfId="0" applyNumberFormat="1"/>
    <xf numFmtId="164" fontId="7" fillId="0" borderId="1" xfId="1" applyNumberFormat="1" applyFont="1" applyFill="1" applyBorder="1" applyAlignment="1">
      <alignment horizontal="left" vertical="center" wrapText="1"/>
      <protection locked="0"/>
    </xf>
    <xf numFmtId="0" fontId="17" fillId="0" borderId="0" xfId="0" applyFont="1" applyFill="1"/>
    <xf numFmtId="0" fontId="11" fillId="0" borderId="0" xfId="0" applyFont="1" applyFill="1" applyAlignment="1">
      <alignment vertical="center"/>
    </xf>
    <xf numFmtId="0" fontId="11" fillId="0" borderId="0" xfId="0" applyFont="1" applyFill="1"/>
    <xf numFmtId="0" fontId="18" fillId="0" borderId="0" xfId="0" applyFont="1" applyFill="1"/>
    <xf numFmtId="0" fontId="16" fillId="0" borderId="0" xfId="0" applyFont="1" applyFill="1"/>
    <xf numFmtId="0" fontId="17" fillId="0" borderId="0" xfId="0" applyFont="1" applyFill="1" applyAlignment="1">
      <alignment horizontal="right"/>
    </xf>
    <xf numFmtId="0" fontId="17" fillId="0" borderId="1" xfId="0" applyFont="1" applyFill="1" applyBorder="1" applyAlignment="1" applyProtection="1">
      <alignment horizontal="left"/>
      <protection locked="0"/>
    </xf>
    <xf numFmtId="0" fontId="16" fillId="0" borderId="0" xfId="0" applyFont="1" applyFill="1" applyAlignment="1">
      <alignment vertical="top" wrapText="1"/>
    </xf>
    <xf numFmtId="0" fontId="19" fillId="0" borderId="0" xfId="0" applyFont="1" applyFill="1"/>
    <xf numFmtId="0" fontId="20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0" fontId="15" fillId="0" borderId="1" xfId="3" applyFill="1" applyBorder="1" applyAlignment="1">
      <alignment vertical="center" wrapText="1"/>
    </xf>
    <xf numFmtId="0" fontId="21" fillId="0" borderId="0" xfId="0" applyFont="1" applyFill="1"/>
    <xf numFmtId="0" fontId="22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164" fontId="9" fillId="3" borderId="1" xfId="6" applyNumberFormat="1" applyFont="1" applyFill="1" applyBorder="1" applyAlignment="1" applyProtection="1">
      <alignment horizontal="center" vertical="center" wrapText="1"/>
    </xf>
    <xf numFmtId="164" fontId="6" fillId="0" borderId="1" xfId="6" applyNumberFormat="1" applyFont="1" applyFill="1" applyBorder="1" applyAlignment="1" applyProtection="1">
      <alignment horizontal="left" vertical="center" wrapText="1"/>
    </xf>
    <xf numFmtId="164" fontId="7" fillId="0" borderId="1" xfId="6" applyNumberFormat="1" applyFont="1" applyFill="1" applyBorder="1" applyAlignment="1" applyProtection="1">
      <alignment horizontal="left" vertical="center" wrapText="1"/>
    </xf>
    <xf numFmtId="41" fontId="7" fillId="0" borderId="6" xfId="0" applyNumberFormat="1" applyFont="1" applyFill="1" applyBorder="1" applyAlignment="1" applyProtection="1">
      <alignment horizontal="left" vertical="center" wrapText="1"/>
    </xf>
    <xf numFmtId="164" fontId="6" fillId="0" borderId="1" xfId="1" applyNumberFormat="1" applyFont="1" applyFill="1" applyBorder="1" applyAlignment="1">
      <alignment horizontal="left" vertical="center" wrapText="1"/>
      <protection locked="0"/>
    </xf>
    <xf numFmtId="49" fontId="8" fillId="4" borderId="1" xfId="0" applyNumberFormat="1" applyFont="1" applyFill="1" applyBorder="1" applyAlignment="1" applyProtection="1">
      <alignment horizontal="left" vertical="center" wrapText="1"/>
    </xf>
    <xf numFmtId="164" fontId="7" fillId="4" borderId="1" xfId="5" applyNumberFormat="1" applyFont="1" applyFill="1" applyBorder="1" applyAlignment="1" applyProtection="1">
      <alignment horizontal="left" vertical="center" wrapText="1"/>
    </xf>
    <xf numFmtId="0" fontId="0" fillId="4" borderId="0" xfId="0" applyFill="1"/>
    <xf numFmtId="49" fontId="7" fillId="4" borderId="1" xfId="0" applyNumberFormat="1" applyFont="1" applyFill="1" applyBorder="1" applyAlignment="1" applyProtection="1">
      <alignment horizontal="left" vertical="center" wrapText="1"/>
    </xf>
    <xf numFmtId="0" fontId="5" fillId="4" borderId="0" xfId="0" applyFont="1" applyFill="1"/>
    <xf numFmtId="49" fontId="6" fillId="4" borderId="1" xfId="0" applyNumberFormat="1" applyFont="1" applyFill="1" applyBorder="1" applyAlignment="1" applyProtection="1">
      <alignment horizontal="left" vertical="center" wrapText="1"/>
    </xf>
    <xf numFmtId="0" fontId="7" fillId="0" borderId="1" xfId="2" applyNumberFormat="1" applyFont="1" applyFill="1" applyBorder="1" applyAlignment="1" applyProtection="1">
      <alignment horizontal="left" vertical="top" wrapText="1" indent="1"/>
    </xf>
    <xf numFmtId="164" fontId="7" fillId="4" borderId="1" xfId="9" applyNumberFormat="1" applyFont="1" applyFill="1" applyBorder="1" applyAlignment="1" applyProtection="1">
      <alignment horizontal="left" vertical="top" wrapText="1"/>
      <protection locked="0"/>
    </xf>
    <xf numFmtId="164" fontId="23" fillId="4" borderId="1" xfId="5" applyNumberFormat="1" applyFont="1" applyFill="1" applyBorder="1" applyAlignment="1" applyProtection="1">
      <alignment horizontal="left" vertical="center" wrapText="1"/>
    </xf>
    <xf numFmtId="10" fontId="5" fillId="0" borderId="0" xfId="4" applyNumberFormat="1" applyFont="1">
      <protection locked="0"/>
    </xf>
    <xf numFmtId="0" fontId="7" fillId="0" borderId="0" xfId="0" applyFont="1"/>
    <xf numFmtId="164" fontId="7" fillId="0" borderId="0" xfId="0" applyNumberFormat="1" applyFont="1"/>
    <xf numFmtId="164" fontId="7" fillId="0" borderId="1" xfId="1" applyNumberFormat="1" applyFont="1" applyBorder="1">
      <protection locked="0"/>
    </xf>
    <xf numFmtId="164" fontId="7" fillId="0" borderId="0" xfId="1" applyNumberFormat="1" applyFont="1">
      <protection locked="0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7" fillId="4" borderId="1" xfId="2" applyNumberFormat="1" applyFont="1" applyFill="1" applyBorder="1" applyAlignment="1" applyProtection="1">
      <alignment horizontal="left" vertical="top" wrapText="1" indent="1"/>
    </xf>
    <xf numFmtId="164" fontId="5" fillId="0" borderId="0" xfId="0" applyNumberFormat="1" applyFont="1"/>
    <xf numFmtId="164" fontId="7" fillId="4" borderId="1" xfId="11" applyNumberFormat="1" applyFont="1" applyFill="1" applyBorder="1" applyAlignment="1" applyProtection="1">
      <alignment horizontal="left" vertical="top" wrapText="1"/>
      <protection locked="0"/>
    </xf>
    <xf numFmtId="43" fontId="7" fillId="4" borderId="1" xfId="1" applyFont="1" applyFill="1" applyBorder="1" applyAlignment="1">
      <alignment horizontal="left" vertical="top" wrapText="1"/>
      <protection locked="0"/>
    </xf>
    <xf numFmtId="10" fontId="7" fillId="4" borderId="1" xfId="11" applyNumberFormat="1" applyFont="1" applyFill="1" applyBorder="1" applyAlignment="1" applyProtection="1">
      <alignment horizontal="right" vertical="top" wrapText="1"/>
      <protection locked="0"/>
    </xf>
    <xf numFmtId="164" fontId="7" fillId="4" borderId="1" xfId="1" applyNumberFormat="1" applyFont="1" applyFill="1" applyBorder="1" applyAlignment="1">
      <alignment horizontal="left" vertical="top" wrapText="1"/>
      <protection locked="0"/>
    </xf>
    <xf numFmtId="164" fontId="5" fillId="4" borderId="1" xfId="1" applyNumberFormat="1" applyFont="1" applyFill="1" applyBorder="1" applyProtection="1"/>
    <xf numFmtId="43" fontId="5" fillId="4" borderId="1" xfId="1" applyFont="1" applyFill="1" applyBorder="1">
      <protection locked="0"/>
    </xf>
    <xf numFmtId="164" fontId="5" fillId="4" borderId="1" xfId="0" applyNumberFormat="1" applyFont="1" applyFill="1" applyBorder="1"/>
    <xf numFmtId="0" fontId="7" fillId="4" borderId="1" xfId="0" applyNumberFormat="1" applyFont="1" applyFill="1" applyBorder="1" applyAlignment="1" applyProtection="1">
      <alignment horizontal="left" vertical="center" wrapText="1"/>
    </xf>
    <xf numFmtId="164" fontId="14" fillId="4" borderId="1" xfId="1" applyNumberFormat="1" applyFont="1" applyFill="1" applyBorder="1" applyProtection="1"/>
    <xf numFmtId="164" fontId="14" fillId="4" borderId="1" xfId="0" applyNumberFormat="1" applyFont="1" applyFill="1" applyBorder="1"/>
    <xf numFmtId="164" fontId="7" fillId="4" borderId="1" xfId="0" applyNumberFormat="1" applyFont="1" applyFill="1" applyBorder="1" applyAlignment="1" applyProtection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left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Border="1"/>
    <xf numFmtId="0" fontId="9" fillId="2" borderId="5" xfId="0" applyNumberFormat="1" applyFont="1" applyFill="1" applyBorder="1" applyAlignment="1" applyProtection="1">
      <alignment horizontal="center" vertical="center" wrapText="1"/>
    </xf>
  </cellXfs>
  <cellStyles count="16">
    <cellStyle name="Comma" xfId="1" builtinId="3"/>
    <cellStyle name="Comma 11" xfId="5"/>
    <cellStyle name="Comma 2" xfId="11"/>
    <cellStyle name="Comma 2 2" xfId="7"/>
    <cellStyle name="Comma 3" xfId="6"/>
    <cellStyle name="Comma 4" xfId="14"/>
    <cellStyle name="Comma 9" xfId="9"/>
    <cellStyle name="Currency [0] 2" xfId="2"/>
    <cellStyle name="Hyperlink" xfId="3" builtinId="8"/>
    <cellStyle name="Normal" xfId="0" builtinId="0"/>
    <cellStyle name="Normal 2" xfId="8"/>
    <cellStyle name="Normal 3" xfId="10"/>
    <cellStyle name="Normal 4" xfId="13"/>
    <cellStyle name="Percent" xfId="4" builtinId="5"/>
    <cellStyle name="Percent 2" xfId="12"/>
    <cellStyle name="Percent 3" xfId="15"/>
  </cellStyles>
  <dxfs count="1"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tabSelected="1" workbookViewId="0">
      <selection activeCell="F11" sqref="F11"/>
    </sheetView>
  </sheetViews>
  <sheetFormatPr defaultRowHeight="15" x14ac:dyDescent="0.25"/>
  <cols>
    <col min="1" max="1" width="14.5703125" style="14" customWidth="1"/>
    <col min="2" max="2" width="13.140625" style="14" customWidth="1"/>
    <col min="3" max="3" width="24" style="14" customWidth="1"/>
    <col min="4" max="4" width="19.7109375" style="14" customWidth="1"/>
    <col min="5" max="5" width="15.7109375" style="14" customWidth="1"/>
    <col min="6" max="6" width="10.140625" style="14" customWidth="1"/>
    <col min="7" max="7" width="12.28515625" style="14" customWidth="1"/>
    <col min="8" max="16384" width="9.140625" style="14"/>
  </cols>
  <sheetData>
    <row r="2" spans="1:11" ht="15.75" x14ac:dyDescent="0.25">
      <c r="B2" s="15" t="s">
        <v>147</v>
      </c>
    </row>
    <row r="3" spans="1:11" ht="15.75" x14ac:dyDescent="0.25">
      <c r="B3" s="15" t="s">
        <v>124</v>
      </c>
    </row>
    <row r="4" spans="1:11" ht="18.75" x14ac:dyDescent="0.3">
      <c r="B4" s="16" t="s">
        <v>125</v>
      </c>
      <c r="C4" s="17"/>
      <c r="J4" s="18" t="s">
        <v>120</v>
      </c>
      <c r="K4" s="18"/>
    </row>
    <row r="5" spans="1:11" ht="18.75" x14ac:dyDescent="0.3">
      <c r="C5" s="17"/>
      <c r="J5" s="18" t="s">
        <v>121</v>
      </c>
      <c r="K5" s="18"/>
    </row>
    <row r="6" spans="1:11" ht="18.75" x14ac:dyDescent="0.3">
      <c r="A6" s="17" t="s">
        <v>126</v>
      </c>
      <c r="C6" s="17"/>
      <c r="J6" s="18" t="s">
        <v>122</v>
      </c>
      <c r="K6" s="18"/>
    </row>
    <row r="7" spans="1:11" ht="18.75" x14ac:dyDescent="0.3">
      <c r="C7" s="17"/>
      <c r="J7" s="18"/>
      <c r="K7" s="18"/>
    </row>
    <row r="8" spans="1:11" x14ac:dyDescent="0.25">
      <c r="C8" s="19" t="s">
        <v>119</v>
      </c>
      <c r="D8" s="20" t="s">
        <v>120</v>
      </c>
      <c r="J8" s="18">
        <v>1</v>
      </c>
      <c r="K8" s="18" t="s">
        <v>102</v>
      </c>
    </row>
    <row r="9" spans="1:11" x14ac:dyDescent="0.25">
      <c r="C9" s="19" t="s">
        <v>146</v>
      </c>
      <c r="D9" s="20">
        <v>8</v>
      </c>
      <c r="J9" s="18">
        <v>2</v>
      </c>
      <c r="K9" s="18" t="s">
        <v>97</v>
      </c>
    </row>
    <row r="10" spans="1:11" x14ac:dyDescent="0.25">
      <c r="C10" s="19" t="s">
        <v>96</v>
      </c>
      <c r="D10" s="20">
        <v>2019</v>
      </c>
      <c r="J10" s="18">
        <v>3</v>
      </c>
      <c r="K10" s="18" t="s">
        <v>103</v>
      </c>
    </row>
    <row r="11" spans="1:11" x14ac:dyDescent="0.25">
      <c r="J11" s="18">
        <v>4</v>
      </c>
      <c r="K11" s="18" t="s">
        <v>109</v>
      </c>
    </row>
    <row r="12" spans="1:11" x14ac:dyDescent="0.25">
      <c r="J12" s="18">
        <v>5</v>
      </c>
      <c r="K12" s="21"/>
    </row>
    <row r="13" spans="1:11" x14ac:dyDescent="0.25">
      <c r="D13" s="22" t="s">
        <v>82</v>
      </c>
      <c r="J13" s="18">
        <v>6</v>
      </c>
      <c r="K13" s="21"/>
    </row>
    <row r="14" spans="1:11" x14ac:dyDescent="0.25">
      <c r="B14" s="23" t="s">
        <v>76</v>
      </c>
      <c r="C14" s="23" t="s">
        <v>77</v>
      </c>
      <c r="D14" s="24" t="s">
        <v>78</v>
      </c>
      <c r="J14" s="18">
        <v>7</v>
      </c>
      <c r="K14" s="21"/>
    </row>
    <row r="15" spans="1:11" ht="30" x14ac:dyDescent="0.25">
      <c r="B15" s="25">
        <v>1</v>
      </c>
      <c r="C15" s="26" t="s">
        <v>79</v>
      </c>
      <c r="D15" s="27" t="s">
        <v>87</v>
      </c>
      <c r="J15" s="18">
        <v>9</v>
      </c>
      <c r="K15" s="21"/>
    </row>
    <row r="16" spans="1:11" ht="30" x14ac:dyDescent="0.25">
      <c r="B16" s="25">
        <v>2</v>
      </c>
      <c r="C16" s="26" t="s">
        <v>83</v>
      </c>
      <c r="D16" s="27" t="s">
        <v>86</v>
      </c>
      <c r="J16" s="18">
        <v>11</v>
      </c>
      <c r="K16" s="21"/>
    </row>
    <row r="17" spans="1:11" ht="30" x14ac:dyDescent="0.25">
      <c r="B17" s="25">
        <v>3</v>
      </c>
      <c r="C17" s="26" t="s">
        <v>84</v>
      </c>
      <c r="D17" s="27" t="s">
        <v>85</v>
      </c>
      <c r="J17" s="18">
        <v>12</v>
      </c>
      <c r="K17" s="21"/>
    </row>
    <row r="18" spans="1:11" x14ac:dyDescent="0.25">
      <c r="B18" s="23"/>
      <c r="C18" s="23"/>
      <c r="D18" s="24"/>
    </row>
    <row r="20" spans="1:11" x14ac:dyDescent="0.25">
      <c r="B20" s="28" t="s">
        <v>80</v>
      </c>
      <c r="C20" s="29" t="s">
        <v>81</v>
      </c>
    </row>
    <row r="21" spans="1:11" ht="28.5" customHeight="1" x14ac:dyDescent="0.25">
      <c r="C21" s="72" t="s">
        <v>127</v>
      </c>
      <c r="D21" s="72"/>
      <c r="E21" s="72"/>
      <c r="F21" s="72"/>
      <c r="G21" s="72"/>
    </row>
    <row r="24" spans="1:11" ht="15.75" customHeight="1" x14ac:dyDescent="0.25">
      <c r="A24" s="69"/>
      <c r="B24" s="69"/>
      <c r="C24" s="71" t="s">
        <v>155</v>
      </c>
      <c r="D24" s="71"/>
      <c r="E24" s="71"/>
      <c r="F24" s="71"/>
      <c r="G24" s="71"/>
    </row>
    <row r="25" spans="1:11" ht="15.75" customHeight="1" x14ac:dyDescent="0.25">
      <c r="A25" s="70" t="s">
        <v>89</v>
      </c>
      <c r="B25" s="70"/>
      <c r="C25" s="70"/>
      <c r="D25" s="70" t="s">
        <v>90</v>
      </c>
      <c r="E25" s="70"/>
      <c r="F25" s="70"/>
      <c r="G25" s="70"/>
    </row>
    <row r="26" spans="1:11" ht="33.75" customHeight="1" x14ac:dyDescent="0.25">
      <c r="A26" s="32" t="s">
        <v>128</v>
      </c>
      <c r="B26" s="70" t="s">
        <v>92</v>
      </c>
      <c r="C26" s="70"/>
      <c r="D26" s="30" t="s">
        <v>94</v>
      </c>
      <c r="E26" s="30" t="s">
        <v>95</v>
      </c>
      <c r="F26" s="70" t="s">
        <v>151</v>
      </c>
      <c r="G26" s="70"/>
    </row>
    <row r="27" spans="1:11" ht="18.75" customHeight="1" x14ac:dyDescent="0.25">
      <c r="A27" s="33" t="s">
        <v>91</v>
      </c>
      <c r="B27" s="71" t="s">
        <v>93</v>
      </c>
      <c r="C27" s="71"/>
      <c r="D27" s="31" t="s">
        <v>91</v>
      </c>
      <c r="E27" s="31" t="s">
        <v>91</v>
      </c>
      <c r="F27" s="71" t="s">
        <v>93</v>
      </c>
      <c r="G27" s="71"/>
    </row>
  </sheetData>
  <mergeCells count="9">
    <mergeCell ref="A24:B24"/>
    <mergeCell ref="A25:C25"/>
    <mergeCell ref="B26:C26"/>
    <mergeCell ref="B27:C27"/>
    <mergeCell ref="C21:G21"/>
    <mergeCell ref="F26:G26"/>
    <mergeCell ref="F27:G27"/>
    <mergeCell ref="D25:G25"/>
    <mergeCell ref="C24:G24"/>
  </mergeCells>
  <dataValidations count="1">
    <dataValidation type="list" showInputMessage="1" showErrorMessage="1" sqref="D8">
      <formula1>$J$4:$J$6</formula1>
    </dataValidation>
  </dataValidations>
  <hyperlinks>
    <hyperlink ref="D15" location="BCKetQuaHoạtDongKinhDoanh_06025!A1" display="BCKetQuaHoạtDongKinhDoanh_06025"/>
    <hyperlink ref="D16" location="GTTaiSanRong_06101!A1" display="GTTaiSanRong_06101"/>
    <hyperlink ref="D17" location="BCDanhMucDauTu_06102!A1" display="BCDanhMucDauTu_06102"/>
  </hyperlinks>
  <pageMargins left="0.70866141732283472" right="0.24" top="0.74803149606299213" bottom="0.74803149606299213" header="0.31496062992125984" footer="0.31496062992125984"/>
  <pageSetup scale="85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workbookViewId="0">
      <selection activeCell="A12" sqref="A12"/>
    </sheetView>
  </sheetViews>
  <sheetFormatPr defaultRowHeight="12.75" x14ac:dyDescent="0.2"/>
  <cols>
    <col min="1" max="1" width="47.85546875" customWidth="1"/>
    <col min="2" max="2" width="4.85546875" customWidth="1"/>
    <col min="3" max="3" width="14" bestFit="1" customWidth="1"/>
    <col min="4" max="4" width="15.7109375" customWidth="1"/>
    <col min="5" max="5" width="16.140625" customWidth="1"/>
    <col min="6" max="6" width="16.85546875" customWidth="1"/>
    <col min="11" max="12" width="17.28515625" bestFit="1" customWidth="1"/>
    <col min="13" max="13" width="13.5703125" bestFit="1" customWidth="1"/>
    <col min="14" max="14" width="9.28515625" bestFit="1" customWidth="1"/>
  </cols>
  <sheetData>
    <row r="1" spans="1:14" ht="31.5" customHeight="1" x14ac:dyDescent="0.2">
      <c r="A1" s="34" t="s">
        <v>0</v>
      </c>
      <c r="B1" s="34" t="s">
        <v>1</v>
      </c>
      <c r="C1" s="73" t="s">
        <v>117</v>
      </c>
      <c r="D1" s="75"/>
      <c r="E1" s="73" t="s">
        <v>118</v>
      </c>
      <c r="F1" s="74"/>
    </row>
    <row r="2" spans="1:14" ht="31.5" x14ac:dyDescent="0.2">
      <c r="A2" s="35"/>
      <c r="B2" s="35"/>
      <c r="C2" s="3" t="s">
        <v>54</v>
      </c>
      <c r="D2" s="3" t="s">
        <v>53</v>
      </c>
      <c r="E2" s="3" t="s">
        <v>52</v>
      </c>
      <c r="F2" s="3" t="s">
        <v>51</v>
      </c>
    </row>
    <row r="3" spans="1:14" x14ac:dyDescent="0.2">
      <c r="A3" s="3" t="s">
        <v>3</v>
      </c>
      <c r="B3" s="3" t="s">
        <v>20</v>
      </c>
      <c r="C3" s="3">
        <v>1</v>
      </c>
      <c r="D3" s="3">
        <v>2</v>
      </c>
      <c r="E3" s="3">
        <v>3</v>
      </c>
      <c r="F3" s="3">
        <v>4</v>
      </c>
    </row>
    <row r="4" spans="1:14" x14ac:dyDescent="0.2">
      <c r="A4" s="4" t="s">
        <v>50</v>
      </c>
      <c r="B4" s="4" t="s">
        <v>49</v>
      </c>
      <c r="C4" s="55"/>
      <c r="D4" s="55"/>
      <c r="E4" s="55"/>
      <c r="F4" s="55"/>
    </row>
    <row r="5" spans="1:14" x14ac:dyDescent="0.2">
      <c r="A5" s="5" t="s">
        <v>48</v>
      </c>
      <c r="B5" s="5" t="s">
        <v>47</v>
      </c>
      <c r="C5" s="42">
        <v>68701443</v>
      </c>
      <c r="D5" s="42">
        <v>900491548</v>
      </c>
      <c r="E5" s="42">
        <v>118837286</v>
      </c>
      <c r="F5" s="42">
        <v>10812454351</v>
      </c>
      <c r="K5" s="1"/>
      <c r="L5" s="1"/>
      <c r="M5" s="1"/>
      <c r="N5" s="1"/>
    </row>
    <row r="6" spans="1:14" s="43" customFormat="1" x14ac:dyDescent="0.2">
      <c r="A6" s="41" t="s">
        <v>46</v>
      </c>
      <c r="B6" s="41" t="s">
        <v>45</v>
      </c>
      <c r="C6" s="42"/>
      <c r="D6" s="42">
        <v>133747972</v>
      </c>
      <c r="E6" s="42"/>
      <c r="F6" s="42">
        <v>60026589</v>
      </c>
      <c r="K6" s="1"/>
      <c r="L6" s="1"/>
      <c r="M6" s="1"/>
      <c r="N6" s="1"/>
    </row>
    <row r="7" spans="1:14" s="43" customFormat="1" x14ac:dyDescent="0.2">
      <c r="A7" s="41" t="s">
        <v>44</v>
      </c>
      <c r="B7" s="41" t="s">
        <v>43</v>
      </c>
      <c r="C7" s="42">
        <v>48032639</v>
      </c>
      <c r="D7" s="42">
        <v>454728402</v>
      </c>
      <c r="E7" s="42">
        <v>72075419</v>
      </c>
      <c r="F7" s="42">
        <v>397966039</v>
      </c>
      <c r="K7" s="1"/>
      <c r="L7" s="1"/>
      <c r="M7" s="1"/>
      <c r="N7" s="1"/>
    </row>
    <row r="8" spans="1:14" s="43" customFormat="1" x14ac:dyDescent="0.2">
      <c r="A8" s="41" t="s">
        <v>42</v>
      </c>
      <c r="B8" s="41" t="s">
        <v>41</v>
      </c>
      <c r="C8" s="42">
        <v>48840471</v>
      </c>
      <c r="D8" s="42">
        <v>372015091</v>
      </c>
      <c r="E8" s="42">
        <v>46761867</v>
      </c>
      <c r="F8" s="42">
        <v>143063687</v>
      </c>
      <c r="K8" s="1"/>
      <c r="L8" s="1"/>
      <c r="M8" s="1"/>
      <c r="N8" s="1"/>
    </row>
    <row r="9" spans="1:14" s="43" customFormat="1" x14ac:dyDescent="0.2">
      <c r="A9" s="41" t="s">
        <v>40</v>
      </c>
      <c r="B9" s="41" t="s">
        <v>39</v>
      </c>
      <c r="C9" s="42">
        <v>-28171667</v>
      </c>
      <c r="D9" s="42">
        <v>-59999917</v>
      </c>
      <c r="E9" s="42"/>
      <c r="F9" s="42">
        <v>10211398036</v>
      </c>
      <c r="K9" s="1"/>
      <c r="L9" s="1"/>
      <c r="M9" s="1"/>
      <c r="N9" s="1"/>
    </row>
    <row r="10" spans="1:14" s="43" customFormat="1" x14ac:dyDescent="0.2">
      <c r="A10" s="41" t="s">
        <v>38</v>
      </c>
      <c r="B10" s="41" t="s">
        <v>37</v>
      </c>
      <c r="C10" s="42"/>
      <c r="D10" s="42"/>
      <c r="E10" s="42"/>
      <c r="F10" s="42"/>
      <c r="K10" s="1"/>
      <c r="L10" s="1"/>
      <c r="M10" s="1"/>
      <c r="N10" s="1"/>
    </row>
    <row r="11" spans="1:14" s="43" customFormat="1" x14ac:dyDescent="0.2">
      <c r="A11" s="44" t="s">
        <v>13</v>
      </c>
      <c r="B11" s="44" t="s">
        <v>36</v>
      </c>
      <c r="C11" s="42">
        <v>117965404</v>
      </c>
      <c r="D11" s="42">
        <v>897528245</v>
      </c>
      <c r="E11" s="42">
        <v>295811871</v>
      </c>
      <c r="F11" s="42">
        <v>3251895919</v>
      </c>
      <c r="K11" s="1"/>
      <c r="L11" s="1"/>
      <c r="M11" s="1"/>
      <c r="N11" s="1"/>
    </row>
    <row r="12" spans="1:14" s="43" customFormat="1" x14ac:dyDescent="0.2">
      <c r="A12" s="41" t="s">
        <v>35</v>
      </c>
      <c r="B12" s="41" t="s">
        <v>34</v>
      </c>
      <c r="C12" s="42">
        <v>81103173</v>
      </c>
      <c r="D12" s="42">
        <v>607848378</v>
      </c>
      <c r="E12" s="42">
        <v>75381681</v>
      </c>
      <c r="F12" s="49">
        <v>708226023</v>
      </c>
      <c r="K12" s="1"/>
      <c r="L12" s="1"/>
      <c r="M12" s="1"/>
      <c r="N12" s="1"/>
    </row>
    <row r="13" spans="1:14" s="43" customFormat="1" x14ac:dyDescent="0.2">
      <c r="A13" s="41" t="s">
        <v>33</v>
      </c>
      <c r="B13" s="41" t="s">
        <v>32</v>
      </c>
      <c r="C13" s="42">
        <v>10774841</v>
      </c>
      <c r="D13" s="42">
        <v>86011427</v>
      </c>
      <c r="E13" s="42">
        <v>10807809</v>
      </c>
      <c r="F13" s="49">
        <v>135063062</v>
      </c>
      <c r="K13" s="1"/>
      <c r="L13" s="1"/>
      <c r="M13" s="1"/>
      <c r="N13" s="1"/>
    </row>
    <row r="14" spans="1:14" s="43" customFormat="1" x14ac:dyDescent="0.2">
      <c r="A14" s="41" t="s">
        <v>31</v>
      </c>
      <c r="B14" s="41" t="s">
        <v>30</v>
      </c>
      <c r="C14" s="42"/>
      <c r="D14" s="42"/>
      <c r="E14" s="42"/>
      <c r="F14" s="49"/>
      <c r="K14" s="1"/>
      <c r="L14" s="1"/>
      <c r="M14" s="1"/>
      <c r="N14" s="1"/>
    </row>
    <row r="15" spans="1:14" s="43" customFormat="1" x14ac:dyDescent="0.2">
      <c r="A15" s="41" t="s">
        <v>29</v>
      </c>
      <c r="B15" s="41" t="s">
        <v>28</v>
      </c>
      <c r="C15" s="42">
        <v>7473972</v>
      </c>
      <c r="D15" s="42">
        <v>58586302</v>
      </c>
      <c r="E15" s="42">
        <v>7473976</v>
      </c>
      <c r="F15" s="49">
        <v>58586309</v>
      </c>
      <c r="K15" s="1"/>
      <c r="L15" s="1"/>
      <c r="M15" s="1"/>
      <c r="N15" s="1"/>
    </row>
    <row r="16" spans="1:14" s="43" customFormat="1" x14ac:dyDescent="0.2">
      <c r="A16" s="41" t="s">
        <v>27</v>
      </c>
      <c r="B16" s="41" t="s">
        <v>26</v>
      </c>
      <c r="C16" s="42"/>
      <c r="D16" s="42"/>
      <c r="E16" s="42"/>
      <c r="F16" s="49"/>
      <c r="K16" s="1"/>
      <c r="L16" s="1"/>
      <c r="M16" s="1"/>
      <c r="N16" s="1"/>
    </row>
    <row r="17" spans="1:14" s="43" customFormat="1" x14ac:dyDescent="0.2">
      <c r="A17" s="41" t="s">
        <v>25</v>
      </c>
      <c r="B17" s="41" t="s">
        <v>24</v>
      </c>
      <c r="C17" s="42">
        <v>18613418</v>
      </c>
      <c r="D17" s="42">
        <v>145082138</v>
      </c>
      <c r="E17" s="42">
        <v>202148405</v>
      </c>
      <c r="F17" s="49">
        <v>2350020525</v>
      </c>
      <c r="K17" s="1"/>
      <c r="L17" s="1"/>
      <c r="M17" s="1"/>
      <c r="N17" s="1"/>
    </row>
    <row r="18" spans="1:14" s="45" customFormat="1" x14ac:dyDescent="0.2">
      <c r="A18" s="44" t="s">
        <v>23</v>
      </c>
      <c r="B18" s="44" t="s">
        <v>22</v>
      </c>
      <c r="C18" s="42">
        <v>-49263961</v>
      </c>
      <c r="D18" s="42">
        <f>D5-D11</f>
        <v>2963303</v>
      </c>
      <c r="E18" s="42">
        <v>-176974585</v>
      </c>
      <c r="F18" s="42">
        <f>F5-F11</f>
        <v>7560558432</v>
      </c>
      <c r="K18" s="1"/>
      <c r="L18" s="1"/>
      <c r="M18" s="1"/>
      <c r="N18" s="1"/>
    </row>
    <row r="19" spans="1:14" s="45" customFormat="1" x14ac:dyDescent="0.2">
      <c r="A19" s="46" t="s">
        <v>21</v>
      </c>
      <c r="B19" s="46" t="s">
        <v>20</v>
      </c>
      <c r="C19" s="42"/>
      <c r="D19" s="42"/>
      <c r="E19" s="42"/>
      <c r="F19" s="42"/>
      <c r="K19" s="1"/>
      <c r="L19" s="1"/>
      <c r="M19" s="1"/>
      <c r="N19" s="1"/>
    </row>
    <row r="20" spans="1:14" s="6" customFormat="1" x14ac:dyDescent="0.2">
      <c r="A20" s="5" t="s">
        <v>19</v>
      </c>
      <c r="B20" s="5" t="s">
        <v>18</v>
      </c>
      <c r="C20" s="42">
        <v>360219822</v>
      </c>
      <c r="D20" s="42">
        <v>9467959628</v>
      </c>
      <c r="E20" s="42">
        <v>141032426</v>
      </c>
      <c r="F20" s="42">
        <v>141032426</v>
      </c>
      <c r="K20" s="1"/>
      <c r="L20" s="1"/>
      <c r="M20" s="1"/>
      <c r="N20" s="1"/>
    </row>
    <row r="21" spans="1:14" s="6" customFormat="1" x14ac:dyDescent="0.2">
      <c r="A21" s="5" t="s">
        <v>17</v>
      </c>
      <c r="B21" s="5" t="s">
        <v>16</v>
      </c>
      <c r="C21" s="42">
        <v>360219822</v>
      </c>
      <c r="D21" s="42">
        <v>9467959628</v>
      </c>
      <c r="E21" s="42">
        <v>141032426</v>
      </c>
      <c r="F21" s="42">
        <v>141032426</v>
      </c>
      <c r="K21" s="1"/>
      <c r="L21" s="1"/>
      <c r="M21" s="1"/>
      <c r="N21" s="1"/>
    </row>
    <row r="22" spans="1:14" s="6" customFormat="1" x14ac:dyDescent="0.2">
      <c r="A22" s="5" t="s">
        <v>15</v>
      </c>
      <c r="B22" s="5" t="s">
        <v>14</v>
      </c>
      <c r="C22" s="42"/>
      <c r="D22" s="42"/>
      <c r="E22" s="42"/>
      <c r="F22" s="42"/>
      <c r="K22" s="1"/>
      <c r="L22" s="1"/>
      <c r="M22" s="1"/>
      <c r="N22" s="1"/>
    </row>
    <row r="23" spans="1:14" s="6" customFormat="1" x14ac:dyDescent="0.2">
      <c r="A23" s="5" t="s">
        <v>13</v>
      </c>
      <c r="B23" s="5" t="s">
        <v>12</v>
      </c>
      <c r="C23" s="42"/>
      <c r="D23" s="42">
        <v>86775436</v>
      </c>
      <c r="E23" s="42">
        <v>743425106</v>
      </c>
      <c r="F23" s="42">
        <v>3286902374</v>
      </c>
      <c r="K23" s="1"/>
      <c r="L23" s="1"/>
      <c r="M23" s="1"/>
      <c r="N23" s="1"/>
    </row>
    <row r="24" spans="1:14" s="6" customFormat="1" x14ac:dyDescent="0.2">
      <c r="A24" s="5" t="s">
        <v>11</v>
      </c>
      <c r="B24" s="5" t="s">
        <v>10</v>
      </c>
      <c r="C24" s="42"/>
      <c r="D24" s="42">
        <v>86775436</v>
      </c>
      <c r="E24" s="42">
        <v>743425106</v>
      </c>
      <c r="F24" s="42">
        <v>3286902374</v>
      </c>
      <c r="K24" s="1"/>
      <c r="L24" s="1"/>
      <c r="M24" s="1"/>
      <c r="N24" s="1"/>
    </row>
    <row r="25" spans="1:14" s="6" customFormat="1" x14ac:dyDescent="0.2">
      <c r="A25" s="5" t="s">
        <v>9</v>
      </c>
      <c r="B25" s="5" t="s">
        <v>8</v>
      </c>
      <c r="C25" s="42"/>
      <c r="D25" s="42"/>
      <c r="E25" s="42"/>
      <c r="F25" s="42"/>
      <c r="K25" s="1"/>
      <c r="L25" s="1"/>
      <c r="M25" s="1"/>
      <c r="N25" s="1"/>
    </row>
    <row r="26" spans="1:14" s="6" customFormat="1" x14ac:dyDescent="0.2">
      <c r="A26" s="5" t="s">
        <v>7</v>
      </c>
      <c r="B26" s="5" t="s">
        <v>6</v>
      </c>
      <c r="C26" s="42">
        <v>360219822</v>
      </c>
      <c r="D26" s="42">
        <v>9381184192</v>
      </c>
      <c r="E26" s="42">
        <v>-602392680</v>
      </c>
      <c r="F26" s="42">
        <v>-3145869948</v>
      </c>
      <c r="K26" s="1"/>
      <c r="L26" s="1"/>
      <c r="M26" s="1"/>
      <c r="N26" s="1"/>
    </row>
    <row r="27" spans="1:14" x14ac:dyDescent="0.2">
      <c r="C27" s="57"/>
      <c r="D27" s="57"/>
      <c r="E27" s="6"/>
      <c r="F27" s="6"/>
    </row>
    <row r="28" spans="1:14" x14ac:dyDescent="0.2">
      <c r="C28" s="12"/>
      <c r="D28" s="12"/>
      <c r="E28" s="12"/>
    </row>
    <row r="29" spans="1:14" x14ac:dyDescent="0.2">
      <c r="C29" s="12"/>
      <c r="D29" s="12"/>
    </row>
    <row r="30" spans="1:14" x14ac:dyDescent="0.2">
      <c r="C30" s="12"/>
      <c r="D30" s="12"/>
    </row>
    <row r="32" spans="1:14" x14ac:dyDescent="0.2">
      <c r="D32" s="12"/>
      <c r="E32" s="12"/>
    </row>
    <row r="34" spans="4:5" x14ac:dyDescent="0.2">
      <c r="D34" s="12"/>
      <c r="E34" s="12"/>
    </row>
  </sheetData>
  <mergeCells count="2">
    <mergeCell ref="E1:F1"/>
    <mergeCell ref="C1:D1"/>
  </mergeCells>
  <pageMargins left="0.70866141732283472" right="0.70866141732283472" top="0.74803149606299213" bottom="0.74803149606299213" header="0.31496062992125984" footer="0.31496062992125984"/>
  <pageSetup scale="79" fitToHeight="0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workbookViewId="0">
      <selection activeCell="D11" sqref="D11"/>
    </sheetView>
  </sheetViews>
  <sheetFormatPr defaultRowHeight="10.5" x14ac:dyDescent="0.15"/>
  <cols>
    <col min="1" max="1" width="5" style="51" customWidth="1"/>
    <col min="2" max="2" width="35.28515625" style="51" customWidth="1"/>
    <col min="3" max="3" width="9.140625" style="51"/>
    <col min="4" max="4" width="17.85546875" style="54" customWidth="1"/>
    <col min="5" max="5" width="18.5703125" style="54" customWidth="1"/>
    <col min="6" max="8" width="9.140625" style="51"/>
    <col min="9" max="9" width="14" style="51" bestFit="1" customWidth="1"/>
    <col min="10" max="16384" width="9.140625" style="51"/>
  </cols>
  <sheetData>
    <row r="1" spans="1:9" ht="21" x14ac:dyDescent="0.15">
      <c r="A1" s="3" t="s">
        <v>76</v>
      </c>
      <c r="B1" s="3" t="s">
        <v>0</v>
      </c>
      <c r="C1" s="3" t="s">
        <v>88</v>
      </c>
      <c r="D1" s="36" t="s">
        <v>150</v>
      </c>
      <c r="E1" s="36" t="s">
        <v>70</v>
      </c>
    </row>
    <row r="2" spans="1:9" ht="22.5" customHeight="1" x14ac:dyDescent="0.15">
      <c r="A2" s="8" t="s">
        <v>102</v>
      </c>
      <c r="B2" s="5" t="s">
        <v>104</v>
      </c>
      <c r="C2" s="5" t="s">
        <v>55</v>
      </c>
      <c r="D2" s="37">
        <v>63715468983</v>
      </c>
      <c r="E2" s="40">
        <v>59796573945</v>
      </c>
      <c r="H2" s="52"/>
      <c r="I2" s="52"/>
    </row>
    <row r="3" spans="1:9" ht="21" customHeight="1" x14ac:dyDescent="0.15">
      <c r="A3" s="8" t="s">
        <v>97</v>
      </c>
      <c r="B3" s="5" t="s">
        <v>105</v>
      </c>
      <c r="C3" s="5" t="s">
        <v>56</v>
      </c>
      <c r="D3" s="38">
        <v>310955861</v>
      </c>
      <c r="E3" s="13">
        <v>-779367265</v>
      </c>
      <c r="H3" s="52"/>
      <c r="I3" s="52"/>
    </row>
    <row r="4" spans="1:9" x14ac:dyDescent="0.15">
      <c r="A4" s="8"/>
      <c r="B4" s="5" t="s">
        <v>57</v>
      </c>
      <c r="C4" s="5" t="s">
        <v>58</v>
      </c>
      <c r="D4" s="38"/>
      <c r="E4" s="53"/>
      <c r="H4" s="52"/>
      <c r="I4" s="52"/>
    </row>
    <row r="5" spans="1:9" ht="21" x14ac:dyDescent="0.15">
      <c r="A5" s="9" t="s">
        <v>2</v>
      </c>
      <c r="B5" s="7" t="s">
        <v>106</v>
      </c>
      <c r="C5" s="5" t="s">
        <v>59</v>
      </c>
      <c r="D5" s="39">
        <v>310955861</v>
      </c>
      <c r="E5" s="13">
        <v>-779367265</v>
      </c>
      <c r="H5" s="52"/>
      <c r="I5" s="52"/>
    </row>
    <row r="6" spans="1:9" ht="31.5" x14ac:dyDescent="0.15">
      <c r="A6" s="9" t="s">
        <v>5</v>
      </c>
      <c r="B6" s="7" t="s">
        <v>107</v>
      </c>
      <c r="C6" s="5" t="s">
        <v>60</v>
      </c>
      <c r="D6" s="38"/>
      <c r="E6" s="53"/>
      <c r="H6" s="52"/>
      <c r="I6" s="52"/>
    </row>
    <row r="7" spans="1:9" ht="23.25" customHeight="1" x14ac:dyDescent="0.15">
      <c r="A7" s="8" t="s">
        <v>103</v>
      </c>
      <c r="B7" s="5" t="s">
        <v>108</v>
      </c>
      <c r="C7" s="5" t="s">
        <v>61</v>
      </c>
      <c r="D7" s="37">
        <v>64026424844</v>
      </c>
      <c r="E7" s="40">
        <v>59017206680</v>
      </c>
      <c r="H7" s="52"/>
      <c r="I7" s="52"/>
    </row>
  </sheetData>
  <conditionalFormatting sqref="D5">
    <cfRule type="expression" dxfId="0" priority="2" stopIfTrue="1">
      <formula>#REF!=1</formula>
    </cfRule>
  </conditionalFormatting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workbookViewId="0">
      <selection activeCell="D26" sqref="D26"/>
    </sheetView>
  </sheetViews>
  <sheetFormatPr defaultRowHeight="12.75" x14ac:dyDescent="0.2"/>
  <cols>
    <col min="1" max="1" width="4.7109375" customWidth="1"/>
    <col min="2" max="2" width="28.85546875" customWidth="1"/>
    <col min="4" max="4" width="11.28515625" style="1" bestFit="1" customWidth="1"/>
    <col min="5" max="5" width="14" style="1" bestFit="1" customWidth="1"/>
    <col min="6" max="6" width="14.28515625" style="1" bestFit="1" customWidth="1"/>
    <col min="7" max="7" width="11.7109375" style="2" bestFit="1" customWidth="1"/>
  </cols>
  <sheetData>
    <row r="1" spans="1:17" ht="31.5" x14ac:dyDescent="0.2">
      <c r="A1" s="3" t="s">
        <v>76</v>
      </c>
      <c r="B1" s="3" t="s">
        <v>71</v>
      </c>
      <c r="C1" s="3" t="s">
        <v>88</v>
      </c>
      <c r="D1" s="3" t="s">
        <v>72</v>
      </c>
      <c r="E1" s="3" t="s">
        <v>73</v>
      </c>
      <c r="F1" s="3" t="s">
        <v>74</v>
      </c>
      <c r="G1" s="3" t="s">
        <v>75</v>
      </c>
    </row>
    <row r="2" spans="1:17" x14ac:dyDescent="0.2">
      <c r="A2" s="3" t="s">
        <v>3</v>
      </c>
      <c r="B2" s="3" t="s">
        <v>4</v>
      </c>
      <c r="C2" s="3"/>
      <c r="D2" s="3">
        <v>1</v>
      </c>
      <c r="E2" s="3">
        <v>2</v>
      </c>
      <c r="F2" s="3">
        <v>3</v>
      </c>
      <c r="G2" s="3">
        <v>4</v>
      </c>
    </row>
    <row r="3" spans="1:17" s="6" customFormat="1" x14ac:dyDescent="0.2">
      <c r="A3" s="8" t="s">
        <v>102</v>
      </c>
      <c r="B3" s="5" t="s">
        <v>100</v>
      </c>
      <c r="C3" s="5" t="s">
        <v>62</v>
      </c>
      <c r="D3" s="58">
        <v>718041</v>
      </c>
      <c r="E3" s="58"/>
      <c r="F3" s="58">
        <v>45942838200</v>
      </c>
      <c r="G3" s="60">
        <f>F3/$F$22</f>
        <v>0.71569422959565077</v>
      </c>
      <c r="N3" s="57"/>
      <c r="O3" s="57"/>
      <c r="P3" s="57"/>
      <c r="Q3" s="57"/>
    </row>
    <row r="4" spans="1:17" ht="13.5" customHeight="1" x14ac:dyDescent="0.2">
      <c r="A4" s="8" t="s">
        <v>2</v>
      </c>
      <c r="B4" s="47" t="s">
        <v>148</v>
      </c>
      <c r="C4" s="5" t="s">
        <v>123</v>
      </c>
      <c r="D4" s="58">
        <v>458041</v>
      </c>
      <c r="E4" s="61">
        <v>30200</v>
      </c>
      <c r="F4" s="58">
        <v>13832838200</v>
      </c>
      <c r="G4" s="60">
        <f t="shared" ref="G4:G22" si="0">F4/$F$22</f>
        <v>0.21548695871972248</v>
      </c>
      <c r="N4" s="57"/>
      <c r="O4" s="57"/>
      <c r="P4" s="57"/>
      <c r="Q4" s="57"/>
    </row>
    <row r="5" spans="1:17" ht="13.5" customHeight="1" x14ac:dyDescent="0.2">
      <c r="A5" s="8" t="s">
        <v>5</v>
      </c>
      <c r="B5" s="47" t="s">
        <v>149</v>
      </c>
      <c r="C5" s="5" t="s">
        <v>133</v>
      </c>
      <c r="D5" s="58">
        <v>260000</v>
      </c>
      <c r="E5" s="61">
        <v>123500</v>
      </c>
      <c r="F5" s="58">
        <v>32110000000</v>
      </c>
      <c r="G5" s="60">
        <f t="shared" si="0"/>
        <v>0.50020727087592831</v>
      </c>
      <c r="N5" s="57"/>
      <c r="O5" s="57"/>
      <c r="P5" s="57"/>
      <c r="Q5" s="57"/>
    </row>
    <row r="6" spans="1:17" x14ac:dyDescent="0.2">
      <c r="A6" s="8" t="s">
        <v>97</v>
      </c>
      <c r="B6" s="5" t="s">
        <v>113</v>
      </c>
      <c r="C6" s="5" t="s">
        <v>63</v>
      </c>
      <c r="D6" s="62"/>
      <c r="E6" s="63"/>
      <c r="F6" s="44"/>
      <c r="G6" s="60"/>
      <c r="N6" s="57"/>
      <c r="O6" s="57"/>
      <c r="P6" s="57"/>
      <c r="Q6" s="57"/>
    </row>
    <row r="7" spans="1:17" x14ac:dyDescent="0.2">
      <c r="A7" s="8" t="s">
        <v>2</v>
      </c>
      <c r="B7" s="5" t="s">
        <v>136</v>
      </c>
      <c r="C7" s="5" t="s">
        <v>137</v>
      </c>
      <c r="D7" s="62"/>
      <c r="E7" s="63"/>
      <c r="F7" s="44"/>
      <c r="G7" s="60"/>
      <c r="N7" s="57"/>
      <c r="O7" s="57"/>
      <c r="P7" s="57"/>
      <c r="Q7" s="57"/>
    </row>
    <row r="8" spans="1:17" x14ac:dyDescent="0.2">
      <c r="A8" s="8" t="s">
        <v>5</v>
      </c>
      <c r="B8" s="5" t="s">
        <v>136</v>
      </c>
      <c r="C8" s="5" t="s">
        <v>138</v>
      </c>
      <c r="D8" s="62"/>
      <c r="E8" s="63"/>
      <c r="F8" s="44"/>
      <c r="G8" s="60"/>
      <c r="N8" s="57"/>
      <c r="O8" s="57"/>
      <c r="P8" s="57"/>
      <c r="Q8" s="57"/>
    </row>
    <row r="9" spans="1:17" x14ac:dyDescent="0.2">
      <c r="A9" s="8" t="s">
        <v>103</v>
      </c>
      <c r="B9" s="5" t="s">
        <v>99</v>
      </c>
      <c r="C9" s="5" t="s">
        <v>64</v>
      </c>
      <c r="D9" s="58">
        <v>69000</v>
      </c>
      <c r="E9" s="59"/>
      <c r="F9" s="58">
        <v>6987919870</v>
      </c>
      <c r="G9" s="60">
        <f t="shared" si="0"/>
        <v>0.10885731321309161</v>
      </c>
      <c r="N9" s="57"/>
      <c r="O9" s="57"/>
      <c r="P9" s="57"/>
      <c r="Q9" s="57"/>
    </row>
    <row r="10" spans="1:17" ht="13.5" customHeight="1" x14ac:dyDescent="0.2">
      <c r="A10" s="8" t="s">
        <v>2</v>
      </c>
      <c r="B10" s="56" t="s">
        <v>152</v>
      </c>
      <c r="C10" s="44" t="s">
        <v>129</v>
      </c>
      <c r="D10" s="58">
        <v>19000</v>
      </c>
      <c r="E10" s="59">
        <v>100833.98</v>
      </c>
      <c r="F10" s="58">
        <v>1915845620</v>
      </c>
      <c r="G10" s="60">
        <f t="shared" si="0"/>
        <v>2.9844905294294639E-2</v>
      </c>
      <c r="I10" s="11"/>
      <c r="J10" s="11"/>
      <c r="K10" s="11"/>
      <c r="L10" s="11"/>
      <c r="M10" s="11"/>
      <c r="N10" s="57"/>
      <c r="O10" s="57"/>
      <c r="P10" s="57"/>
      <c r="Q10" s="57"/>
    </row>
    <row r="11" spans="1:17" x14ac:dyDescent="0.2">
      <c r="A11" s="8" t="s">
        <v>5</v>
      </c>
      <c r="B11" s="56" t="s">
        <v>153</v>
      </c>
      <c r="C11" s="44" t="s">
        <v>130</v>
      </c>
      <c r="D11" s="58">
        <v>25000</v>
      </c>
      <c r="E11" s="59">
        <v>101024.75</v>
      </c>
      <c r="F11" s="58">
        <v>2525618750</v>
      </c>
      <c r="G11" s="60">
        <f t="shared" si="0"/>
        <v>3.9343907262864325E-2</v>
      </c>
      <c r="N11" s="57"/>
      <c r="O11" s="57"/>
      <c r="P11" s="57"/>
      <c r="Q11" s="57"/>
    </row>
    <row r="12" spans="1:17" s="11" customFormat="1" x14ac:dyDescent="0.2">
      <c r="A12" s="8" t="s">
        <v>134</v>
      </c>
      <c r="B12" s="56" t="s">
        <v>154</v>
      </c>
      <c r="C12" s="44" t="s">
        <v>131</v>
      </c>
      <c r="D12" s="58">
        <v>25000</v>
      </c>
      <c r="E12" s="59">
        <v>101858.22</v>
      </c>
      <c r="F12" s="58">
        <v>2546455500</v>
      </c>
      <c r="G12" s="60">
        <f t="shared" si="0"/>
        <v>3.9668500655932651E-2</v>
      </c>
      <c r="H12"/>
      <c r="I12"/>
      <c r="J12"/>
      <c r="K12"/>
      <c r="L12"/>
      <c r="M12"/>
      <c r="N12" s="57"/>
      <c r="O12" s="57"/>
      <c r="P12" s="57"/>
      <c r="Q12" s="57"/>
    </row>
    <row r="13" spans="1:17" x14ac:dyDescent="0.2">
      <c r="A13" s="8" t="s">
        <v>135</v>
      </c>
      <c r="B13" s="47"/>
      <c r="C13" s="5" t="s">
        <v>132</v>
      </c>
      <c r="D13" s="48"/>
      <c r="E13" s="48"/>
      <c r="F13" s="48"/>
      <c r="G13" s="60"/>
      <c r="N13" s="57"/>
      <c r="O13" s="57"/>
      <c r="P13" s="57"/>
      <c r="Q13" s="57"/>
    </row>
    <row r="14" spans="1:17" x14ac:dyDescent="0.2">
      <c r="A14" s="8" t="s">
        <v>109</v>
      </c>
      <c r="B14" s="5" t="s">
        <v>114</v>
      </c>
      <c r="C14" s="5" t="s">
        <v>65</v>
      </c>
      <c r="D14" s="58"/>
      <c r="E14" s="64"/>
      <c r="F14" s="48"/>
      <c r="G14" s="60"/>
      <c r="N14" s="57"/>
      <c r="O14" s="57"/>
      <c r="P14" s="57"/>
      <c r="Q14" s="57"/>
    </row>
    <row r="15" spans="1:17" x14ac:dyDescent="0.2">
      <c r="A15" s="8" t="s">
        <v>2</v>
      </c>
      <c r="B15" s="5" t="s">
        <v>139</v>
      </c>
      <c r="C15" s="5" t="s">
        <v>140</v>
      </c>
      <c r="D15" s="62"/>
      <c r="E15" s="64"/>
      <c r="F15" s="44"/>
      <c r="G15" s="60"/>
      <c r="N15" s="57"/>
      <c r="O15" s="57"/>
      <c r="P15" s="57"/>
      <c r="Q15" s="57"/>
    </row>
    <row r="16" spans="1:17" x14ac:dyDescent="0.2">
      <c r="A16" s="8" t="s">
        <v>5</v>
      </c>
      <c r="B16" s="5" t="s">
        <v>141</v>
      </c>
      <c r="C16" s="5" t="s">
        <v>142</v>
      </c>
      <c r="D16" s="65"/>
      <c r="E16" s="65"/>
      <c r="F16" s="44"/>
      <c r="G16" s="60"/>
      <c r="N16" s="57"/>
      <c r="O16" s="57"/>
      <c r="P16" s="57"/>
      <c r="Q16" s="57"/>
    </row>
    <row r="17" spans="1:17" x14ac:dyDescent="0.2">
      <c r="A17" s="8" t="s">
        <v>110</v>
      </c>
      <c r="B17" s="5" t="s">
        <v>101</v>
      </c>
      <c r="C17" s="5" t="s">
        <v>66</v>
      </c>
      <c r="D17" s="62"/>
      <c r="E17" s="64"/>
      <c r="F17" s="48">
        <v>280147521</v>
      </c>
      <c r="G17" s="60">
        <f>F17/$F$22</f>
        <v>4.364117935909898E-3</v>
      </c>
      <c r="N17" s="57"/>
      <c r="O17" s="57"/>
      <c r="P17" s="57"/>
      <c r="Q17" s="57"/>
    </row>
    <row r="18" spans="1:17" x14ac:dyDescent="0.2">
      <c r="A18" s="8" t="s">
        <v>2</v>
      </c>
      <c r="B18" s="5" t="s">
        <v>139</v>
      </c>
      <c r="C18" s="5" t="s">
        <v>143</v>
      </c>
      <c r="D18" s="62"/>
      <c r="E18" s="64"/>
      <c r="F18" s="44"/>
      <c r="G18" s="60"/>
      <c r="N18" s="57"/>
      <c r="O18" s="57"/>
      <c r="P18" s="57"/>
      <c r="Q18" s="57"/>
    </row>
    <row r="19" spans="1:17" x14ac:dyDescent="0.2">
      <c r="A19" s="8" t="s">
        <v>5</v>
      </c>
      <c r="B19" s="5" t="s">
        <v>144</v>
      </c>
      <c r="C19" s="5" t="s">
        <v>145</v>
      </c>
      <c r="D19" s="62"/>
      <c r="E19" s="64"/>
      <c r="F19" s="44"/>
      <c r="G19" s="60"/>
      <c r="N19" s="57"/>
      <c r="O19" s="57"/>
      <c r="P19" s="57"/>
      <c r="Q19" s="57"/>
    </row>
    <row r="20" spans="1:17" x14ac:dyDescent="0.2">
      <c r="A20" s="8" t="s">
        <v>111</v>
      </c>
      <c r="B20" s="5" t="s">
        <v>98</v>
      </c>
      <c r="C20" s="5" t="s">
        <v>67</v>
      </c>
      <c r="D20" s="62"/>
      <c r="E20" s="64"/>
      <c r="F20" s="58">
        <v>10982483569</v>
      </c>
      <c r="G20" s="60">
        <f t="shared" si="0"/>
        <v>0.17108433925534772</v>
      </c>
      <c r="N20" s="57"/>
      <c r="O20" s="57"/>
      <c r="P20" s="57"/>
      <c r="Q20" s="57"/>
    </row>
    <row r="21" spans="1:17" x14ac:dyDescent="0.2">
      <c r="A21" s="9" t="s">
        <v>2</v>
      </c>
      <c r="B21" s="10" t="s">
        <v>115</v>
      </c>
      <c r="C21" s="10" t="s">
        <v>68</v>
      </c>
      <c r="D21" s="66"/>
      <c r="E21" s="67"/>
      <c r="F21" s="58">
        <v>10982483569</v>
      </c>
      <c r="G21" s="60">
        <f t="shared" si="0"/>
        <v>0.17108433925534772</v>
      </c>
      <c r="N21" s="57"/>
      <c r="O21" s="57"/>
      <c r="P21" s="57"/>
      <c r="Q21" s="57"/>
    </row>
    <row r="22" spans="1:17" x14ac:dyDescent="0.2">
      <c r="A22" s="8" t="s">
        <v>112</v>
      </c>
      <c r="B22" s="5" t="s">
        <v>116</v>
      </c>
      <c r="C22" s="5" t="s">
        <v>69</v>
      </c>
      <c r="D22" s="68"/>
      <c r="E22" s="65"/>
      <c r="F22" s="58">
        <v>64193389160</v>
      </c>
      <c r="G22" s="60">
        <f t="shared" si="0"/>
        <v>1</v>
      </c>
      <c r="N22" s="57"/>
      <c r="O22" s="57"/>
      <c r="P22" s="57"/>
      <c r="Q22" s="57"/>
    </row>
    <row r="23" spans="1:17" x14ac:dyDescent="0.2">
      <c r="G23" s="50"/>
    </row>
  </sheetData>
  <pageMargins left="0.70866141732283472" right="0.70866141732283472" top="0.74803149606299213" bottom="0.74803149606299213" header="0.31496062992125984" footer="0.31496062992125984"/>
  <pageSetup scale="98" orientation="portrait" horizontalDpi="4294967295" verticalDpi="4294967295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0dqcygxwS/uq0zM5cdY0rc2vVnY=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AnoSqXQJN8og9HWXzPZ+kC8e4hMAJMJJqlXo42+Ekmi+9HxcoLZaMpiObt3uv0m6Y4JVLwve
    MSHNW5Et5I0jDKah5rhNmVAj7m2UT1j8kc2zKAde7CsTBL0e1xHzJB4hpNoNA1bl454dHSLc
    H6ZdTPpmTxQNvGxZizt4vCfS0fE=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tSTWA4mslFZs44p9elKlG1M8lmE=</DigestValue>
      </Reference>
      <Reference URI="/xl/calcChain.xml?ContentType=application/vnd.openxmlformats-officedocument.spreadsheetml.calcChain+xml">
        <DigestMethod Algorithm="http://www.w3.org/2000/09/xmldsig#sha1"/>
        <DigestValue>69LybsyHSzUoCdLYqRVo4C7vjc4=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0gb14HZMQf/YZygiGjDylAA/gvY=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0gb14HZMQf/YZygiGjDylAA/gvY=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0gb14HZMQf/YZygiGjDylAA/gvY=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0gb14HZMQf/YZygiGjDylAA/gvY=</DigestValue>
      </Reference>
      <Reference URI="/xl/sharedStrings.xml?ContentType=application/vnd.openxmlformats-officedocument.spreadsheetml.sharedStrings+xml">
        <DigestMethod Algorithm="http://www.w3.org/2000/09/xmldsig#sha1"/>
        <DigestValue>Abbxqj9XoL2iK+JF6SLh5Mjyh3s=</DigestValue>
      </Reference>
      <Reference URI="/xl/styles.xml?ContentType=application/vnd.openxmlformats-officedocument.spreadsheetml.styles+xml">
        <DigestMethod Algorithm="http://www.w3.org/2000/09/xmldsig#sha1"/>
        <DigestValue>/io7IxRkPq8Mxip29U9LtHeyJng=</DigestValue>
      </Reference>
      <Reference URI="/xl/theme/theme1.xml?ContentType=application/vnd.openxmlformats-officedocument.theme+xml">
        <DigestMethod Algorithm="http://www.w3.org/2000/09/xmldsig#sha1"/>
        <DigestValue>wALSnSSFaCFrlsx0hXxroAuqIcI=</DigestValue>
      </Reference>
      <Reference URI="/xl/workbook.xml?ContentType=application/vnd.openxmlformats-officedocument.spreadsheetml.sheet.main+xml">
        <DigestMethod Algorithm="http://www.w3.org/2000/09/xmldsig#sha1"/>
        <DigestValue>renMiG63y/8jmOf4QWriCF1zYPc=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sheet1.xml?ContentType=application/vnd.openxmlformats-officedocument.spreadsheetml.worksheet+xml">
        <DigestMethod Algorithm="http://www.w3.org/2000/09/xmldsig#sha1"/>
        <DigestValue>7UkV/qXrfZrp1GBDMdvNY3QuKTg=</DigestValue>
      </Reference>
      <Reference URI="/xl/worksheets/sheet2.xml?ContentType=application/vnd.openxmlformats-officedocument.spreadsheetml.worksheet+xml">
        <DigestMethod Algorithm="http://www.w3.org/2000/09/xmldsig#sha1"/>
        <DigestValue>D4OteP8dcAXHJdWJHZ0C8v73Gfo=</DigestValue>
      </Reference>
      <Reference URI="/xl/worksheets/sheet3.xml?ContentType=application/vnd.openxmlformats-officedocument.spreadsheetml.worksheet+xml">
        <DigestMethod Algorithm="http://www.w3.org/2000/09/xmldsig#sha1"/>
        <DigestValue>19hpmVkR8d+AR0aiHIrKii5GOlw=</DigestValue>
      </Reference>
      <Reference URI="/xl/worksheets/sheet4.xml?ContentType=application/vnd.openxmlformats-officedocument.spreadsheetml.worksheet+xml">
        <DigestMethod Algorithm="http://www.w3.org/2000/09/xmldsig#sha1"/>
        <DigestValue>Fyl1v+8e3/oaXG0l9xqx+6mZYiY=</DigestValue>
      </Reference>
    </Manifest>
    <SignatureProperties>
      <SignatureProperty Id="idSignatureTime" Target="#idPackageSignature">
        <mdssi:SignatureTime>
          <mdssi:Format>YYYY-MM-DDThh:mm:ssTZD</mdssi:Format>
          <mdssi:Value>2019-09-05T03:00:46Z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PN+K4qJA7UWK1O3oFsxxZ3DsYQs=</DigestValue>
    </Reference>
    <Reference Type="http://www.w3.org/2000/09/xmldsig#Object" URI="#idOfficeObject">
      <DigestMethod Algorithm="http://www.w3.org/2000/09/xmldsig#sha1"/>
      <DigestValue>z5rdeZDFHzRAGw9W0A47GtwnyYk=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4y7C+hxj0DGBQx0zvcVF6OZy9QM=</DigestValue>
    </Reference>
  </SignedInfo>
  <SignatureValue>ZHbCvAN+XEy6Purx6g++9r9uik6vBDc9J7GcxMC6g43Fk2E3mHFwGWAa6zt3WvY/5EKtWn8Vex5s
xhVackDlNugeT+XNOO0lCRqaykAeif9lI35lGZ16nCHmkNnLdhIZj8898t0FemR2XK5jr5QC/1lV
K1IzXInVrGho7EFkC+0=</SignatureValue>
  <KeyInfo>
    <X509Data>
      <X509Certificate>MIIF1TCCA72gAwIBAgIQVAEBAewrPfWirlIE/8t++DANBgkqhkiG9w0BAQUFADBpMQswCQYDVQQGEwJWTjETMBEGA1UEChMKVk5QVCBHcm91cDEeMBwGA1UECxMVVk5QVC1DQSBUcnVzdCBOZXR3b3JrMSUwIwYDVQQDExxWTlBUIENlcnRpZmljYXRpb24gQXV0aG9yaXR5MB4XDTE5MDgyOTA5MjUwMFoXDTIyMDUzMTEzNTgwMFowgZgxCzAJBgNVBAYTAlZOMRIwEAYDVQQIDAlIw4AgTuG7mEkxFzAVBgNVBAcMDkhhaSBCw6AgVHLGsG5nMTwwOgYDVQQDDDNDw5RORyBUWSBD4buUIFBI4bqmTiBRVeG6ok4gTMOdIFFV4bu4IEvhu7ggVEjGr8agTkcxHjAcBgoJkiaJk/IsZAEBDA5NU1Q6MDEwMjk5NTc0OTCBnzANBgkqhkiG9w0BAQEFAAOBjQAwgYkCgYEAwISJVg+8bNW0oebYCDABh3JOJGjH2vBxJJKK52fyUtaKVypU7vJnI5jcowYttjyAlkCjYEm45+lQqzhCkz/Lf9cH5UA7ib6HjFY1s2q+AecG8fOSMpNuGofR7L6P+eukqDMENuk8dZvGLiflTJX5ktG1e43q1A63AJ9rRlExdisCAwEAAaOCAcswggHHMHAGCCsGAQUFBwEBBGQwYjAyBggrBgEFBQcwAoYmaHR0cDovL3B1Yi52bnB0LWNhLnZuL2NlcnRzL3ZucHRjYS5jZXIwLAYIKwYBBQUHMAGGIGh0dHA6Ly9vY3NwLnZucHQtY2Eudm4vcmVzcG9uZGVyMB0GA1UdDgQWBBS2OU6Z71k04g10J1Qp/oQT3Ke3ZzAMBgNVHRMBAf8EAjAAMB8GA1UdIwQYMBaAFAZpwNXVAooVjUZ96XziaApVrGqvMGgGA1UdIARhMF8wXQYOKwYBBAGB7QMBAQMBAQIwSzAiBggrBgEFBQcCAjAWHhQATwBJAEQALQBQAHIALQAxAC4AMDAlBggrBgEFBQcCARYZaHR0cDovL3B1Yi52bnB0LWNhLnZuL3JwYTAxBgNVHR8EKjAoMCagJKAihiBodHRwOi8vY3JsLnZucHQtY2Eudm4vdm5wdGNhLmNybDAOBgNVHQ8BAf8EBAMCBPAwNAYDVR0lBC0wKwYIKwYBBQUHAwIGCCsGAQUFBwMEBgorBgEEAYI3CgMMBgkqhkiG9y8BAQUwIgYDVR0RBBswGYEXdHJ1bmdraGRuMjcwMUBnbWFpbC5jb20wDQYJKoZIhvcNAQEFBQADggIBAMOxT3Yhj0kdF/j5BFku2brxUodPhJeXIjia45v00gME+kVo1nOihWnqksxSihErQNtkw4WMjn7GZ6OjdCh80u9R+X0r8YaLWyMX1PyLhwtDYlRE4uQUH3eiPojs0yh8unramuI5O6cFIpxT0hLiVg/gVLdEybPpyS3fc5oQTPogd0kY6orqDFjLrg3VjGbwiWnt95RO5/401lSMAe7Sec0FQ1LaWKpB5BEvdeGuMNMRpJXT2NEvzb29gH1LUbyy2jia4i++1Rs3cFQfNIoYzsQeFiIpV9ROLmGaBvheTe+PGd+AZOuehkM+tn+qtKbGO3uzo+GmkUEzmc/RomatrFKnnm8YvwIkTl3KUdA9mWOdVi5U4OkGIzaCpPxRYqesgX1lvbvxO4Wy7OALH1aUbNaN0lb2848Vree8amtUF2JV72qKDh8eLbKh8f+n3yhBipcSqQQv03v6V+NPvI2Tq/7ybf232Q1adlGvcVcrYSCbAjdrEqzD/yXQmhLEle+B7fubqLzMw3t1Rwk2F0KN2CG+Pnkwglh/Z74M1BuYbpUs2CfXU5hZSeAlXhEWfKwPnEbFlEKvTDzyTyMaqmneJQVrjMf7qI6LmZSGO9ueZmMRjRDtb8LYkU+Pi11lb46HXpUdZq+VvXHutK1Znsa2iHnrIpncE1TcYV42pO/AZDK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tSTWA4mslFZs44p9elKlG1M8lmE=</DigestValue>
      </Reference>
      <Reference URI="/xl/calcChain.xml?ContentType=application/vnd.openxmlformats-officedocument.spreadsheetml.calcChain+xml">
        <DigestMethod Algorithm="http://www.w3.org/2000/09/xmldsig#sha1"/>
        <DigestValue>69LybsyHSzUoCdLYqRVo4C7vjc4=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0gb14HZMQf/YZygiGjDylAA/gvY=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0gb14HZMQf/YZygiGjDylAA/gvY=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0gb14HZMQf/YZygiGjDylAA/gvY=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0gb14HZMQf/YZygiGjDylAA/gvY=</DigestValue>
      </Reference>
      <Reference URI="/xl/sharedStrings.xml?ContentType=application/vnd.openxmlformats-officedocument.spreadsheetml.sharedStrings+xml">
        <DigestMethod Algorithm="http://www.w3.org/2000/09/xmldsig#sha1"/>
        <DigestValue>Abbxqj9XoL2iK+JF6SLh5Mjyh3s=</DigestValue>
      </Reference>
      <Reference URI="/xl/styles.xml?ContentType=application/vnd.openxmlformats-officedocument.spreadsheetml.styles+xml">
        <DigestMethod Algorithm="http://www.w3.org/2000/09/xmldsig#sha1"/>
        <DigestValue>/io7IxRkPq8Mxip29U9LtHeyJng=</DigestValue>
      </Reference>
      <Reference URI="/xl/theme/theme1.xml?ContentType=application/vnd.openxmlformats-officedocument.theme+xml">
        <DigestMethod Algorithm="http://www.w3.org/2000/09/xmldsig#sha1"/>
        <DigestValue>wALSnSSFaCFrlsx0hXxroAuqIcI=</DigestValue>
      </Reference>
      <Reference URI="/xl/workbook.xml?ContentType=application/vnd.openxmlformats-officedocument.spreadsheetml.sheet.main+xml">
        <DigestMethod Algorithm="http://www.w3.org/2000/09/xmldsig#sha1"/>
        <DigestValue>renMiG63y/8jmOf4QWriCF1zYPc=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sheet1.xml?ContentType=application/vnd.openxmlformats-officedocument.spreadsheetml.worksheet+xml">
        <DigestMethod Algorithm="http://www.w3.org/2000/09/xmldsig#sha1"/>
        <DigestValue>7UkV/qXrfZrp1GBDMdvNY3QuKTg=</DigestValue>
      </Reference>
      <Reference URI="/xl/worksheets/sheet2.xml?ContentType=application/vnd.openxmlformats-officedocument.spreadsheetml.worksheet+xml">
        <DigestMethod Algorithm="http://www.w3.org/2000/09/xmldsig#sha1"/>
        <DigestValue>D4OteP8dcAXHJdWJHZ0C8v73Gfo=</DigestValue>
      </Reference>
      <Reference URI="/xl/worksheets/sheet3.xml?ContentType=application/vnd.openxmlformats-officedocument.spreadsheetml.worksheet+xml">
        <DigestMethod Algorithm="http://www.w3.org/2000/09/xmldsig#sha1"/>
        <DigestValue>19hpmVkR8d+AR0aiHIrKii5GOlw=</DigestValue>
      </Reference>
      <Reference URI="/xl/worksheets/sheet4.xml?ContentType=application/vnd.openxmlformats-officedocument.spreadsheetml.worksheet+xml">
        <DigestMethod Algorithm="http://www.w3.org/2000/09/xmldsig#sha1"/>
        <DigestValue>Fyl1v+8e3/oaXG0l9xqx+6mZYiY=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2019-09-05T03:49:21Z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16.0.11901/19</OfficeVersion>
          <ApplicationVersion>16.0.11901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2019-09-05T03:49:21Z</xd:SigningTime>
          <xd:SigningCertificate>
            <xd:Cert>
              <xd:CertDigest>
                <DigestMethod Algorithm="http://www.w3.org/2000/09/xmldsig#sha1"/>
                <DigestValue>OT08o2FjORtHHNTFU6+hNRvIr7U=</DigestValue>
              </xd:CertDigest>
              <xd:IssuerSerial>
                <X509IssuerName>CN=VNPT Certification Authority, OU=VNPT-CA Trust Network, O=VNPT Group, C=VN</X509IssuerName>
                <X509SerialNumber>111660364377519973041094100542949129976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Tong quat</vt:lpstr>
      <vt:lpstr>BCKetQuaHoạtDongKinhDoanh_06025</vt:lpstr>
      <vt:lpstr>GTTaiSanRong_06101</vt:lpstr>
      <vt:lpstr>BCDanhMucDauTu_06102</vt:lpstr>
      <vt:lpstr>BCKetQuaHoạtDongKinhDoanh_06025!Print_Area</vt:lpstr>
      <vt:lpstr>GTTaiSanRong_06101!Print_Area</vt:lpstr>
      <vt:lpstr>'Tong quat'!Print_Area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hongvm1</cp:lastModifiedBy>
  <cp:lastPrinted>2019-09-05T02:12:31Z</cp:lastPrinted>
  <dcterms:created xsi:type="dcterms:W3CDTF">2013-10-21T08:33:10Z</dcterms:created>
  <dcterms:modified xsi:type="dcterms:W3CDTF">2019-09-05T02:12:45Z</dcterms:modified>
</cp:coreProperties>
</file>