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10" windowWidth="14355" windowHeight="6360" tabRatio="886" activeTab="4"/>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3">BCDanhMucDauTu_06029!#REF!</definedName>
    <definedName name="_xlnm.Print_Area" localSheetId="4">'Khac_06030 '!#REF!</definedName>
    <definedName name="_xlnm.Print_Area" localSheetId="0">'Tong quat'!$A$1:$D$31</definedName>
  </definedNames>
  <calcPr calcId="125725" calcMode="manual"/>
</workbook>
</file>

<file path=xl/calcChain.xml><?xml version="1.0" encoding="utf-8"?>
<calcChain xmlns="http://schemas.openxmlformats.org/spreadsheetml/2006/main">
  <c r="G48" i="7"/>
  <c r="G47"/>
  <c r="G43"/>
  <c r="G42"/>
  <c r="G40"/>
  <c r="G37"/>
  <c r="G36"/>
  <c r="G35"/>
  <c r="G34"/>
  <c r="G33"/>
  <c r="G32"/>
  <c r="G31"/>
  <c r="G29"/>
  <c r="G25"/>
  <c r="G24"/>
  <c r="G23"/>
  <c r="G22"/>
  <c r="G21"/>
  <c r="G20"/>
  <c r="G19"/>
  <c r="G18"/>
  <c r="G17"/>
  <c r="G16"/>
  <c r="G15"/>
  <c r="G14"/>
  <c r="G13"/>
  <c r="G12"/>
  <c r="G11"/>
  <c r="G10"/>
  <c r="G9"/>
  <c r="G8"/>
</calcChain>
</file>

<file path=xl/sharedStrings.xml><?xml version="1.0" encoding="utf-8"?>
<sst xmlns="http://schemas.openxmlformats.org/spreadsheetml/2006/main" count="410" uniqueCount="350">
  <si>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</si>
  <si>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</si>
  <si>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</si>
  <si>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</si>
  <si>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</si>
  <si>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</si>
  <si>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</si>
  <si>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</si>
  <si>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</si>
  <si>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</si>
  <si>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</si>
  <si>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</si>
  <si>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</si>
  <si>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</si>
  <si>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</si>
  <si>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</si>
  <si>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</si>
  <si>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</si>
  <si>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</si>
  <si>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</si>
  <si>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</si>
  <si>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</si>
  <si>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</si>
  <si>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</si>
  <si>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</si>
  <si>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</si>
  <si>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</si>
  <si>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</si>
  <si>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</si>
  <si>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</si>
  <si>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</si>
  <si>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</si>
  <si>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</si>
  <si>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</si>
  <si>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</si>
  <si>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</si>
  <si>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</si>
  <si>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</si>
  <si>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</si>
  <si>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</si>
  <si>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</si>
  <si>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</si>
  <si>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</si>
  <si>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</si>
  <si>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</si>
  <si>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</si>
  <si>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</si>
  <si>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</si>
  <si>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</si>
  <si>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</si>
  <si>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</si>
  <si>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</si>
  <si>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</si>
  <si>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</si>
  <si>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</si>
  <si>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</si>
  <si>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</si>
  <si>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</si>
  <si>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</si>
  <si>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</si>
  <si>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</si>
  <si>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</si>
  <si>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</si>
  <si>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</si>
  <si>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</si>
  <si>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</si>
  <si>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</si>
  <si>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</si>
  <si>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</si>
  <si>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</si>
  <si>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</si>
  <si>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</si>
  <si>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</si>
  <si>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</si>
  <si>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</si>
  <si>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</si>
  <si>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</si>
  <si>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</si>
  <si>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</si>
  <si>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</si>
  <si>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</si>
  <si>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</si>
  <si>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</si>
  <si>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</si>
  <si>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</si>
  <si>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</si>
  <si>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</si>
  <si>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</si>
  <si>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</si>
  <si>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</si>
  <si>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</si>
  <si>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</si>
  <si>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</si>
  <si>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</si>
  <si>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</si>
  <si>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</si>
  <si>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</si>
  <si>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</si>
  <si>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</si>
  <si>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</si>
  <si>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</si>
  <si>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</si>
  <si>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</si>
  <si>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</si>
  <si>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</si>
  <si>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</si>
  <si>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</si>
  <si>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</si>
  <si>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</si>
  <si>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</si>
  <si>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</si>
  <si>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</si>
  <si>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</si>
  <si>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</si>
  <si>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</si>
  <si>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</si>
  <si>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</si>
  <si>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</si>
  <si>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</si>
  <si>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</si>
  <si>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</si>
  <si>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</si>
  <si>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</si>
  <si>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</si>
  <si>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</si>
  <si>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</si>
  <si>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</si>
  <si>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</si>
  <si>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</si>
  <si>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</si>
  <si>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</si>
  <si>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</si>
  <si>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</si>
  <si>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</si>
  <si>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</si>
  <si>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</si>
  <si>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</si>
  <si>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</si>
  <si>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</si>
  <si>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</si>
  <si>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</si>
  <si>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</si>
  <si>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</si>
  <si>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</si>
  <si>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</si>
  <si>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</si>
  <si>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</si>
  <si>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</si>
  <si>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</si>
  <si>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</si>
  <si>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</si>
  <si>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</si>
  <si>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</si>
  <si>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</si>
  <si>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</si>
  <si>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</si>
  <si>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</si>
  <si>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</si>
  <si>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</si>
  <si>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</si>
  <si>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</si>
  <si>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</si>
  <si>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</si>
  <si>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</si>
  <si>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</si>
  <si>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</si>
  <si>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</si>
  <si>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</si>
  <si>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</si>
  <si>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</si>
  <si>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</si>
  <si>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</si>
  <si>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</si>
  <si>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</si>
  <si>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</si>
  <si>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</si>
  <si>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</si>
  <si>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</si>
  <si>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</si>
  <si>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</si>
  <si>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</si>
  <si>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</si>
  <si>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</si>
  <si>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</si>
  <si>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</si>
  <si>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</si>
  <si>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</si>
  <si>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</si>
  <si>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</si>
  <si>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</si>
  <si>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</si>
  <si>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</si>
  <si>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</si>
  <si>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</si>
  <si>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</si>
  <si>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</si>
  <si>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</si>
  <si>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</si>
  <si>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</si>
  <si>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</si>
  <si>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</si>
  <si>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</si>
  <si>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</si>
  <si>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</si>
  <si>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</si>
  <si>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</si>
  <si>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</si>
  <si>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</si>
  <si>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</si>
  <si>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</si>
  <si>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</si>
  <si>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</si>
  <si>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</si>
  <si>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</si>
  <si>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</si>
  <si>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</si>
  <si>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</si>
  <si>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</si>
  <si>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</si>
  <si>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</si>
  <si>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</si>
  <si>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</si>
  <si>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</si>
  <si>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</si>
  <si>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</si>
  <si>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</si>
  <si>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</si>
  <si>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</si>
  <si>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</si>
  <si>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</si>
  <si>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</si>
  <si>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</si>
  <si>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</si>
  <si>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</si>
  <si>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</si>
  <si>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</si>
  <si>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</si>
  <si>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</si>
  <si>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</si>
  <si>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</si>
  <si>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</si>
  <si>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</si>
  <si>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</si>
  <si>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</si>
  <si>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</si>
  <si>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</si>
  <si>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</si>
  <si>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</si>
  <si>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</si>
  <si>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</si>
  <si>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</si>
  <si>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</si>
  <si>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</si>
  <si>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</si>
  <si>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</si>
  <si>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</si>
  <si>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</si>
  <si>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</si>
  <si>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</si>
  <si>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</si>
  <si>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</si>
  <si>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</si>
  <si>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</si>
  <si>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</si>
  <si>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</si>
  <si>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</si>
  <si>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</si>
  <si>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</si>
  <si>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</si>
  <si>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</si>
  <si>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</si>
  <si>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</si>
  <si>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</si>
  <si>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</si>
  <si>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</si>
  <si>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</si>
  <si>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</si>
  <si>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</si>
  <si>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</si>
  <si>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</si>
  <si>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</si>
  <si>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</si>
  <si>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</si>
  <si>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</si>
  <si>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</si>
  <si>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</si>
  <si>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</si>
  <si>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</si>
  <si>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</si>
  <si>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</si>
  <si>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</si>
  <si>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</si>
  <si>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</si>
  <si>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</si>
  <si>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</si>
  <si>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</si>
  <si>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</si>
  <si>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</si>
  <si>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</si>
  <si>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</si>
  <si>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r>
      <t>3. Tên Quỹ:</t>
    </r>
    <r>
      <rPr>
        <b/>
        <sz val="11"/>
        <color theme="1"/>
        <rFont val="Times New Roman"/>
        <family val="1"/>
      </rPr>
      <t xml:space="preserve"> </t>
    </r>
    <r>
      <rPr>
        <b/>
        <sz val="11"/>
        <color indexed="8"/>
        <rFont val="Times New Roman"/>
        <family val="1"/>
      </rPr>
      <t xml:space="preserve">Quỹ đầu tư trái phiếu linh hoạt Techcom </t>
    </r>
  </si>
  <si>
    <t>Cổ tức, trái tức được nhận
Dividend, interest income receivables</t>
  </si>
  <si>
    <t>Lãi trái phiếu được nhận
Bond coupon receivables</t>
  </si>
  <si>
    <t xml:space="preserve"> - </t>
  </si>
  <si>
    <t>1. Tên Công ty quản lý quỹ:Công ty Cổ phần Quản lý quỹ Kỹ Thương</t>
  </si>
  <si>
    <t>Phải trả khác/ Other payable</t>
  </si>
  <si>
    <t>2215.14</t>
  </si>
  <si>
    <t>MSN11718</t>
  </si>
  <si>
    <t>MSN11719</t>
  </si>
  <si>
    <t>NPM11804</t>
  </si>
  <si>
    <t>NVL11715</t>
  </si>
  <si>
    <t>SDI11717</t>
  </si>
  <si>
    <t>TCE11721</t>
  </si>
  <si>
    <t>VHM11801</t>
  </si>
  <si>
    <t>VHM11802</t>
  </si>
  <si>
    <t>Quý</t>
  </si>
  <si>
    <t>Quý 1.2019
Quarter 1.2019</t>
  </si>
  <si>
    <t xml:space="preserve">  </t>
  </si>
  <si>
    <t>Phai trả phí môi giới
Broker fee</t>
  </si>
  <si>
    <t>Phai trả phí xử lý giao dịch
Custodian service - Transaction fee Payables</t>
  </si>
  <si>
    <t>2215.15</t>
  </si>
  <si>
    <t>2215.16</t>
  </si>
  <si>
    <t>CII11803</t>
  </si>
  <si>
    <t xml:space="preserve">2251.1          </t>
  </si>
  <si>
    <t xml:space="preserve">2251.2          </t>
  </si>
  <si>
    <t xml:space="preserve">2251.3          </t>
  </si>
  <si>
    <t xml:space="preserve">2251.4          </t>
  </si>
  <si>
    <t xml:space="preserve">2251.5          </t>
  </si>
  <si>
    <t>SCR11816</t>
  </si>
  <si>
    <t xml:space="preserve">2251.6          </t>
  </si>
  <si>
    <t xml:space="preserve">2251.7          </t>
  </si>
  <si>
    <t xml:space="preserve">2251.8          </t>
  </si>
  <si>
    <t>VHM11726</t>
  </si>
  <si>
    <t xml:space="preserve">2251.9          </t>
  </si>
  <si>
    <t xml:space="preserve">2251.10         </t>
  </si>
  <si>
    <t xml:space="preserve">2251.11         </t>
  </si>
  <si>
    <t>VIC11711</t>
  </si>
  <si>
    <t xml:space="preserve">2251.12         </t>
  </si>
  <si>
    <t>VIC11716</t>
  </si>
  <si>
    <t xml:space="preserve">2251.13         </t>
  </si>
  <si>
    <t>VIC11724</t>
  </si>
  <si>
    <t xml:space="preserve">2251.14         </t>
  </si>
  <si>
    <t>VIC11725</t>
  </si>
  <si>
    <t xml:space="preserve">2251.15         </t>
  </si>
  <si>
    <t>VPL11809</t>
  </si>
  <si>
    <t>2251.16</t>
  </si>
  <si>
    <t>VPL04202401</t>
  </si>
  <si>
    <t xml:space="preserve">2251.17         </t>
  </si>
  <si>
    <t>Quý 2.2019
Quarter 2.2019</t>
  </si>
  <si>
    <t>4. Ngày lập báo cáo: 11/07/2019</t>
  </si>
</sst>
</file>

<file path=xl/styles.xml><?xml version="1.0" encoding="utf-8"?>
<styleSheet xmlns="http://schemas.openxmlformats.org/spreadsheetml/2006/main">
  <numFmts count="5">
    <numFmt numFmtId="41" formatCode="_(* #,##0_);_(* \(#,##0\);_(* &quot;-&quot;_);_(@_)"/>
    <numFmt numFmtId="43" formatCode="_(* #,##0.00_);_(* \(#,##0.00\);_(* &quot;-&quot;??_);_(@_)"/>
    <numFmt numFmtId="164" formatCode="_-* #,##0.00_-;\-* #,##0.00_-;_-* &quot;-&quot;??_-;_-@_-"/>
    <numFmt numFmtId="165" formatCode="_(* #,##0_);_(* \(#,##0\);_(* &quot;-&quot;??_);_(@_)"/>
    <numFmt numFmtId="166" formatCode="_-* #,##0_-;\-* #,##0_-;_-* &quot;-&quot;??_-;_-@_-"/>
  </numFmts>
  <fonts count="44">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i/>
      <sz val="8"/>
      <name val="Tahoma"/>
      <family val="2"/>
    </font>
    <font>
      <i/>
      <sz val="8"/>
      <name val="Tahoma"/>
      <family val="2"/>
    </font>
    <font>
      <sz val="8"/>
      <name val="Tahoma"/>
      <family val="2"/>
      <charset val="163"/>
    </font>
    <font>
      <sz val="8"/>
      <name val="Calibri"/>
      <family val="2"/>
      <scheme val="minor"/>
    </font>
    <font>
      <b/>
      <sz val="8"/>
      <color theme="1" tint="4.9989318521683403E-2"/>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b/>
      <sz val="11"/>
      <color indexed="8"/>
      <name val="Times New Roman"/>
      <family val="1"/>
    </font>
    <font>
      <sz val="10"/>
      <name val="Tahoma"/>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4" fontId="6"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43" fontId="6" fillId="0" borderId="0" applyFont="0" applyFill="0" applyBorder="0" applyAlignment="0" applyProtection="0"/>
    <xf numFmtId="0" fontId="1" fillId="0" borderId="0"/>
    <xf numFmtId="43" fontId="6" fillId="0" borderId="0" applyFont="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7" applyNumberFormat="0" applyAlignment="0" applyProtection="0"/>
    <xf numFmtId="0" fontId="34" fillId="9" borderId="8" applyNumberFormat="0" applyAlignment="0" applyProtection="0"/>
    <xf numFmtId="0" fontId="35" fillId="9" borderId="7" applyNumberFormat="0" applyAlignment="0" applyProtection="0"/>
    <xf numFmtId="0" fontId="36" fillId="0" borderId="9" applyNumberFormat="0" applyFill="0" applyAlignment="0" applyProtection="0"/>
    <xf numFmtId="0" fontId="37" fillId="10" borderId="10" applyNumberFormat="0" applyAlignment="0" applyProtection="0"/>
    <xf numFmtId="0" fontId="38" fillId="0" borderId="0" applyNumberFormat="0" applyFill="0" applyBorder="0" applyAlignment="0" applyProtection="0"/>
    <xf numFmtId="0" fontId="6" fillId="11" borderId="11" applyNumberFormat="0" applyFont="0" applyAlignment="0" applyProtection="0"/>
    <xf numFmtId="0" fontId="39" fillId="0" borderId="0" applyNumberFormat="0" applyFill="0" applyBorder="0" applyAlignment="0" applyProtection="0"/>
    <xf numFmtId="0" fontId="18" fillId="0" borderId="12" applyNumberFormat="0" applyFill="0" applyAlignment="0" applyProtection="0"/>
    <xf numFmtId="0" fontId="40"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1" fillId="0" borderId="0">
      <alignment vertical="top"/>
    </xf>
  </cellStyleXfs>
  <cellXfs count="124">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3" xfId="0" applyFont="1" applyFill="1" applyBorder="1" applyAlignment="1">
      <alignment horizontal="center"/>
    </xf>
    <xf numFmtId="0" fontId="12"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3" fillId="0" borderId="3" xfId="4" applyFont="1" applyFill="1" applyBorder="1"/>
    <xf numFmtId="0" fontId="13" fillId="0" borderId="3" xfId="4" applyFont="1" applyFill="1" applyBorder="1" applyAlignment="1">
      <alignment horizontal="left"/>
    </xf>
    <xf numFmtId="0" fontId="14" fillId="0" borderId="0" xfId="0" applyFont="1" applyFill="1"/>
    <xf numFmtId="0" fontId="15" fillId="0" borderId="0" xfId="0" applyFont="1" applyFill="1" applyAlignment="1">
      <alignment vertical="center"/>
    </xf>
    <xf numFmtId="0" fontId="10" fillId="0" borderId="0" xfId="0" applyFont="1" applyFill="1" applyAlignment="1"/>
    <xf numFmtId="0" fontId="12" fillId="0" borderId="0" xfId="0" applyFont="1" applyFill="1" applyAlignment="1">
      <alignment horizontal="center" wrapText="1"/>
    </xf>
    <xf numFmtId="0" fontId="16" fillId="0" borderId="0" xfId="0" applyFont="1" applyFill="1" applyAlignment="1">
      <alignment horizontal="center"/>
    </xf>
    <xf numFmtId="0" fontId="4" fillId="3" borderId="0" xfId="0" applyFont="1" applyFill="1" applyAlignment="1">
      <alignment horizontal="center" wrapText="1"/>
    </xf>
    <xf numFmtId="0" fontId="0" fillId="0" borderId="0" xfId="0"/>
    <xf numFmtId="0" fontId="23" fillId="0" borderId="0" xfId="0" applyFont="1"/>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1" fontId="3" fillId="0" borderId="3" xfId="0" applyNumberFormat="1" applyFont="1" applyFill="1" applyBorder="1" applyAlignment="1" applyProtection="1">
      <alignment horizontal="left" vertical="center" wrapText="1"/>
    </xf>
    <xf numFmtId="0" fontId="23" fillId="0" borderId="0" xfId="0" applyFont="1" applyFill="1"/>
    <xf numFmtId="0" fontId="24" fillId="4" borderId="3" xfId="0" applyFont="1" applyFill="1" applyBorder="1" applyAlignment="1" applyProtection="1">
      <alignment horizontal="center" vertical="center" wrapText="1"/>
    </xf>
    <xf numFmtId="49" fontId="24" fillId="4" borderId="3" xfId="0" applyNumberFormat="1" applyFont="1" applyFill="1" applyBorder="1" applyAlignment="1" applyProtection="1">
      <alignment horizontal="center" vertical="center" wrapText="1"/>
    </xf>
    <xf numFmtId="0" fontId="23" fillId="4" borderId="0" xfId="0" applyFont="1" applyFill="1"/>
    <xf numFmtId="164" fontId="3" fillId="3" borderId="3" xfId="1" applyFont="1" applyFill="1" applyBorder="1" applyAlignment="1" applyProtection="1">
      <alignment vertical="center" wrapText="1"/>
    </xf>
    <xf numFmtId="43" fontId="3" fillId="3" borderId="3" xfId="1" applyNumberFormat="1" applyFont="1" applyFill="1" applyBorder="1" applyAlignment="1" applyProtection="1">
      <alignment horizontal="right" vertical="center" wrapText="1"/>
    </xf>
    <xf numFmtId="10"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10" fontId="3" fillId="3" borderId="3" xfId="1" applyNumberFormat="1" applyFont="1" applyFill="1" applyBorder="1" applyAlignment="1" applyProtection="1">
      <alignment horizontal="right" vertical="center" wrapText="1"/>
    </xf>
    <xf numFmtId="10" fontId="17" fillId="3" borderId="3" xfId="7" applyNumberFormat="1" applyFont="1" applyFill="1" applyBorder="1" applyAlignment="1" applyProtection="1">
      <alignment horizontal="right" vertical="center" wrapText="1"/>
    </xf>
    <xf numFmtId="10" fontId="3" fillId="3" borderId="3" xfId="7"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horizontal="left" vertical="center" wrapText="1"/>
    </xf>
    <xf numFmtId="165" fontId="3" fillId="3" borderId="3" xfId="1" applyNumberFormat="1" applyFont="1" applyFill="1" applyBorder="1" applyAlignment="1" applyProtection="1">
      <alignment horizontal="right" vertical="center" wrapText="1"/>
    </xf>
    <xf numFmtId="164" fontId="3" fillId="3" borderId="3" xfId="1" applyFont="1" applyFill="1" applyBorder="1" applyAlignment="1" applyProtection="1">
      <alignment horizontal="right" vertical="center" wrapText="1"/>
    </xf>
    <xf numFmtId="43" fontId="3" fillId="3" borderId="3" xfId="1" applyNumberFormat="1" applyFont="1" applyFill="1" applyBorder="1" applyAlignment="1" applyProtection="1">
      <alignment vertical="center" wrapText="1"/>
    </xf>
    <xf numFmtId="43" fontId="6" fillId="3" borderId="0" xfId="1" applyNumberFormat="1" applyFont="1" applyFill="1"/>
    <xf numFmtId="43" fontId="25" fillId="3" borderId="0" xfId="1" applyNumberFormat="1" applyFont="1" applyFill="1"/>
    <xf numFmtId="0" fontId="43" fillId="3" borderId="3" xfId="0" applyNumberFormat="1" applyFont="1" applyFill="1" applyBorder="1" applyAlignment="1" applyProtection="1">
      <alignment horizontal="left" vertical="center" wrapText="1"/>
    </xf>
    <xf numFmtId="10" fontId="43" fillId="3" borderId="3" xfId="1" applyNumberFormat="1" applyFont="1" applyFill="1" applyBorder="1" applyAlignment="1" applyProtection="1">
      <alignment horizontal="right" vertical="center" wrapText="1"/>
    </xf>
    <xf numFmtId="165" fontId="43" fillId="3" borderId="3" xfId="1" applyNumberFormat="1" applyFont="1" applyFill="1" applyBorder="1" applyAlignment="1" applyProtection="1">
      <alignment horizontal="right" vertical="center" wrapText="1"/>
    </xf>
    <xf numFmtId="43" fontId="43" fillId="3" borderId="3" xfId="1" applyNumberFormat="1" applyFont="1" applyFill="1" applyBorder="1" applyAlignment="1" applyProtection="1">
      <alignment horizontal="right" vertical="center" wrapText="1"/>
    </xf>
    <xf numFmtId="165" fontId="43" fillId="3" borderId="3" xfId="1" applyNumberFormat="1" applyFont="1" applyFill="1" applyBorder="1" applyAlignment="1" applyProtection="1">
      <alignment vertical="center" wrapText="1"/>
    </xf>
    <xf numFmtId="43" fontId="43" fillId="3" borderId="3" xfId="1" applyNumberFormat="1" applyFont="1" applyFill="1" applyBorder="1" applyAlignment="1" applyProtection="1">
      <alignment vertical="center" wrapText="1"/>
    </xf>
    <xf numFmtId="165" fontId="17" fillId="3" borderId="3" xfId="1" applyNumberFormat="1" applyFont="1" applyFill="1" applyBorder="1" applyAlignment="1" applyProtection="1">
      <alignment horizontal="right" vertical="center" wrapText="1"/>
    </xf>
    <xf numFmtId="165" fontId="9" fillId="3" borderId="3" xfId="1" applyNumberFormat="1" applyFont="1" applyFill="1" applyBorder="1" applyAlignment="1">
      <alignment horizontal="right" vertical="center"/>
    </xf>
    <xf numFmtId="165" fontId="22" fillId="3" borderId="3" xfId="1"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horizontal="right" vertical="center"/>
    </xf>
    <xf numFmtId="165" fontId="3" fillId="3" borderId="3" xfId="0" applyNumberFormat="1" applyFont="1" applyFill="1" applyBorder="1" applyAlignment="1" applyProtection="1">
      <alignment horizontal="right" vertical="center" wrapText="1"/>
    </xf>
    <xf numFmtId="0" fontId="3" fillId="0" borderId="0" xfId="0" applyFont="1" applyAlignment="1">
      <alignment vertical="center"/>
    </xf>
    <xf numFmtId="10" fontId="3" fillId="0" borderId="0" xfId="0" applyNumberFormat="1" applyFont="1" applyAlignment="1">
      <alignment vertical="center"/>
    </xf>
    <xf numFmtId="0" fontId="0" fillId="0" borderId="0" xfId="0" applyAlignment="1">
      <alignment vertical="center"/>
    </xf>
    <xf numFmtId="0" fontId="18" fillId="0" borderId="0" xfId="0" applyFont="1" applyAlignment="1">
      <alignment vertical="center"/>
    </xf>
    <xf numFmtId="165" fontId="6" fillId="0" borderId="0" xfId="8" applyNumberFormat="1" applyFont="1" applyAlignment="1">
      <alignment vertical="center"/>
    </xf>
    <xf numFmtId="0" fontId="0" fillId="3" borderId="0" xfId="0" applyFill="1" applyAlignment="1">
      <alignment horizontal="right" vertical="center"/>
    </xf>
    <xf numFmtId="164" fontId="43" fillId="3" borderId="3" xfId="1" applyFont="1" applyFill="1" applyBorder="1" applyAlignment="1" applyProtection="1">
      <alignment horizontal="right" vertical="center" wrapText="1"/>
    </xf>
    <xf numFmtId="166" fontId="43" fillId="3" borderId="3" xfId="1" applyNumberFormat="1" applyFont="1" applyFill="1" applyBorder="1" applyAlignment="1" applyProtection="1">
      <alignment horizontal="right" vertical="center" wrapText="1"/>
    </xf>
    <xf numFmtId="164" fontId="3" fillId="3" borderId="3" xfId="1" applyFont="1" applyFill="1" applyBorder="1" applyAlignment="1" applyProtection="1">
      <alignment horizontal="left" vertical="center" wrapText="1"/>
    </xf>
    <xf numFmtId="164" fontId="3" fillId="0" borderId="0" xfId="1" applyFont="1" applyAlignment="1">
      <alignment vertical="center"/>
    </xf>
    <xf numFmtId="165" fontId="17" fillId="3" borderId="3" xfId="0" applyNumberFormat="1" applyFont="1" applyFill="1" applyBorder="1" applyAlignment="1" applyProtection="1">
      <alignment horizontal="right" vertical="center" wrapText="1"/>
    </xf>
    <xf numFmtId="165" fontId="17" fillId="3" borderId="3" xfId="0" applyNumberFormat="1" applyFont="1" applyFill="1" applyBorder="1" applyAlignment="1" applyProtection="1">
      <alignment horizontal="left" vertical="center" wrapText="1"/>
    </xf>
    <xf numFmtId="165" fontId="3" fillId="3" borderId="3" xfId="0" applyNumberFormat="1" applyFont="1" applyFill="1" applyBorder="1" applyAlignment="1" applyProtection="1">
      <alignment horizontal="left" vertical="center" wrapText="1"/>
    </xf>
    <xf numFmtId="37" fontId="3" fillId="3" borderId="3" xfId="0" applyNumberFormat="1" applyFont="1" applyFill="1" applyBorder="1" applyAlignment="1" applyProtection="1">
      <alignment horizontal="right" vertical="center" wrapText="1"/>
    </xf>
    <xf numFmtId="43" fontId="17" fillId="3" borderId="3" xfId="1" applyNumberFormat="1" applyFont="1" applyFill="1" applyBorder="1" applyAlignment="1" applyProtection="1">
      <alignment horizontal="right" vertical="center" wrapText="1"/>
    </xf>
    <xf numFmtId="43" fontId="17" fillId="3" borderId="3" xfId="1" applyNumberFormat="1" applyFont="1" applyFill="1" applyBorder="1" applyAlignment="1" applyProtection="1">
      <alignment horizontal="left" vertical="center" wrapText="1"/>
    </xf>
    <xf numFmtId="0" fontId="2" fillId="3" borderId="3" xfId="5" applyNumberFormat="1" applyFont="1" applyFill="1" applyBorder="1" applyAlignment="1" applyProtection="1">
      <alignment horizontal="center" vertical="center" wrapText="1"/>
    </xf>
    <xf numFmtId="165" fontId="2" fillId="3" borderId="3" xfId="8" applyNumberFormat="1" applyFont="1" applyFill="1" applyBorder="1" applyAlignment="1" applyProtection="1">
      <alignment horizontal="center" vertical="center" wrapText="1"/>
    </xf>
    <xf numFmtId="0" fontId="19" fillId="3" borderId="3" xfId="0" applyFont="1" applyFill="1" applyBorder="1" applyAlignment="1">
      <alignment horizontal="center" vertical="center"/>
    </xf>
    <xf numFmtId="49" fontId="17" fillId="3" borderId="3" xfId="5" applyNumberFormat="1" applyFont="1" applyFill="1" applyBorder="1" applyAlignment="1" applyProtection="1">
      <alignment horizontal="left" vertical="center" wrapText="1"/>
    </xf>
    <xf numFmtId="0" fontId="9" fillId="3" borderId="3" xfId="0" applyFont="1" applyFill="1" applyBorder="1" applyAlignment="1">
      <alignment horizontal="center" vertical="center"/>
    </xf>
    <xf numFmtId="49" fontId="3" fillId="3" borderId="3" xfId="5" applyNumberFormat="1" applyFont="1" applyFill="1" applyBorder="1" applyAlignment="1" applyProtection="1">
      <alignment horizontal="left" vertical="center" wrapText="1"/>
    </xf>
    <xf numFmtId="0" fontId="2" fillId="3" borderId="3" xfId="5" applyNumberFormat="1" applyFont="1" applyFill="1" applyBorder="1" applyAlignment="1" applyProtection="1">
      <alignment horizontal="left" vertical="center" wrapText="1"/>
    </xf>
    <xf numFmtId="164" fontId="2" fillId="3" borderId="3" xfId="1" applyFont="1" applyFill="1" applyBorder="1" applyAlignment="1" applyProtection="1">
      <alignment horizontal="left" vertical="center" wrapText="1"/>
    </xf>
    <xf numFmtId="0" fontId="3" fillId="3" borderId="3" xfId="0" applyFont="1" applyFill="1" applyBorder="1" applyAlignment="1">
      <alignment horizontal="center" vertical="center"/>
    </xf>
    <xf numFmtId="37" fontId="17" fillId="3" borderId="3" xfId="0" applyNumberFormat="1" applyFont="1" applyFill="1" applyBorder="1" applyAlignment="1" applyProtection="1">
      <alignment horizontal="right" vertical="center" wrapText="1"/>
    </xf>
    <xf numFmtId="0" fontId="17" fillId="3" borderId="3" xfId="0" applyFont="1" applyFill="1" applyBorder="1" applyAlignment="1">
      <alignment horizontal="center" vertical="center"/>
    </xf>
    <xf numFmtId="49" fontId="21" fillId="3" borderId="3" xfId="5" applyNumberFormat="1" applyFont="1" applyFill="1" applyBorder="1" applyAlignment="1" applyProtection="1">
      <alignment horizontal="left" vertical="center" wrapText="1"/>
    </xf>
    <xf numFmtId="11" fontId="3" fillId="3" borderId="3" xfId="5" applyNumberFormat="1" applyFont="1" applyFill="1" applyBorder="1" applyAlignment="1" applyProtection="1">
      <alignment horizontal="left" vertical="center" wrapText="1"/>
    </xf>
    <xf numFmtId="0" fontId="2" fillId="3" borderId="1" xfId="5" applyNumberFormat="1" applyFont="1" applyFill="1" applyBorder="1" applyAlignment="1" applyProtection="1">
      <alignment horizontal="left" vertical="center" wrapText="1"/>
    </xf>
    <xf numFmtId="166" fontId="3" fillId="3" borderId="3" xfId="1" applyNumberFormat="1" applyFont="1" applyFill="1" applyBorder="1" applyAlignment="1" applyProtection="1">
      <alignment horizontal="right" vertical="center" wrapText="1"/>
    </xf>
    <xf numFmtId="10" fontId="2" fillId="3" borderId="3" xfId="8" applyNumberFormat="1" applyFont="1" applyFill="1" applyBorder="1" applyAlignment="1" applyProtection="1">
      <alignment horizontal="center" vertical="center" wrapText="1"/>
    </xf>
    <xf numFmtId="0" fontId="9" fillId="3" borderId="3" xfId="0" applyFont="1" applyFill="1" applyBorder="1" applyAlignment="1">
      <alignment horizontal="left" vertical="center"/>
    </xf>
    <xf numFmtId="0" fontId="17" fillId="3" borderId="3" xfId="0" applyNumberFormat="1" applyFont="1" applyFill="1" applyBorder="1" applyAlignment="1" applyProtection="1">
      <alignment horizontal="left" vertical="center" wrapText="1"/>
    </xf>
    <xf numFmtId="41" fontId="3" fillId="3" borderId="3" xfId="0" applyNumberFormat="1" applyFont="1" applyFill="1" applyBorder="1" applyAlignment="1" applyProtection="1">
      <alignment horizontal="right" vertical="center" wrapText="1"/>
    </xf>
    <xf numFmtId="10" fontId="9" fillId="3" borderId="3" xfId="8" applyNumberFormat="1" applyFont="1" applyFill="1" applyBorder="1" applyAlignment="1">
      <alignment vertical="center"/>
    </xf>
    <xf numFmtId="41" fontId="17" fillId="3" borderId="3" xfId="0" applyNumberFormat="1" applyFont="1" applyFill="1" applyBorder="1" applyAlignment="1" applyProtection="1">
      <alignment horizontal="right" vertical="center" wrapText="1"/>
    </xf>
    <xf numFmtId="10" fontId="17" fillId="3" borderId="3" xfId="0" applyNumberFormat="1" applyFont="1" applyFill="1" applyBorder="1" applyAlignment="1" applyProtection="1">
      <alignment horizontal="right" vertical="center" wrapText="1"/>
    </xf>
    <xf numFmtId="49" fontId="3" fillId="3" borderId="3" xfId="5" applyNumberFormat="1" applyFont="1" applyFill="1" applyBorder="1" applyAlignment="1" applyProtection="1">
      <alignment horizontal="left" vertical="center" wrapText="1" indent="2"/>
    </xf>
    <xf numFmtId="164" fontId="3" fillId="3" borderId="3" xfId="1" applyNumberFormat="1" applyFont="1" applyFill="1" applyBorder="1" applyAlignment="1" applyProtection="1">
      <alignment horizontal="right" vertical="center" wrapText="1"/>
    </xf>
    <xf numFmtId="166" fontId="17" fillId="3" borderId="3" xfId="1" applyNumberFormat="1" applyFont="1" applyFill="1" applyBorder="1" applyAlignment="1" applyProtection="1">
      <alignment horizontal="right" vertical="center" wrapText="1"/>
    </xf>
    <xf numFmtId="10" fontId="19" fillId="3" borderId="3" xfId="8" applyNumberFormat="1" applyFont="1" applyFill="1" applyBorder="1" applyAlignment="1">
      <alignment vertical="center"/>
    </xf>
    <xf numFmtId="10" fontId="3" fillId="3" borderId="3" xfId="0" applyNumberFormat="1" applyFont="1" applyFill="1" applyBorder="1" applyAlignment="1" applyProtection="1">
      <alignment horizontal="right" vertical="center" wrapText="1"/>
    </xf>
    <xf numFmtId="165" fontId="2" fillId="3" borderId="3" xfId="8" applyNumberFormat="1" applyFont="1" applyFill="1" applyBorder="1" applyAlignment="1" applyProtection="1">
      <alignment horizontal="left" vertical="center" wrapText="1"/>
    </xf>
    <xf numFmtId="10" fontId="2" fillId="3" borderId="3" xfId="8" applyNumberFormat="1" applyFont="1" applyFill="1" applyBorder="1" applyAlignment="1" applyProtection="1">
      <alignment horizontal="left" vertical="center" wrapText="1"/>
    </xf>
    <xf numFmtId="166" fontId="23" fillId="4" borderId="0" xfId="1" applyNumberFormat="1" applyFont="1" applyFill="1"/>
    <xf numFmtId="166" fontId="23" fillId="0" borderId="0" xfId="1" applyNumberFormat="1" applyFont="1"/>
    <xf numFmtId="165" fontId="0" fillId="0" borderId="0" xfId="8" applyNumberFormat="1" applyFont="1" applyAlignment="1">
      <alignment vertical="center"/>
    </xf>
    <xf numFmtId="43" fontId="0" fillId="3" borderId="0" xfId="1" applyNumberFormat="1" applyFont="1" applyFill="1"/>
    <xf numFmtId="166" fontId="3" fillId="0" borderId="0" xfId="1" applyNumberFormat="1" applyFont="1" applyAlignment="1">
      <alignment vertical="center"/>
    </xf>
    <xf numFmtId="10" fontId="3" fillId="0" borderId="0" xfId="7" applyNumberFormat="1" applyFont="1" applyAlignment="1">
      <alignment vertical="center"/>
    </xf>
    <xf numFmtId="164" fontId="23" fillId="0" borderId="0" xfId="1" applyFont="1"/>
    <xf numFmtId="14" fontId="23" fillId="4" borderId="0" xfId="0" applyNumberFormat="1" applyFont="1" applyFill="1"/>
    <xf numFmtId="14" fontId="23" fillId="0" borderId="0" xfId="0" applyNumberFormat="1" applyFont="1"/>
    <xf numFmtId="49" fontId="17" fillId="0" borderId="3" xfId="5" applyNumberFormat="1" applyFont="1" applyFill="1" applyBorder="1" applyAlignment="1" applyProtection="1">
      <alignment horizontal="left" vertical="center" wrapText="1"/>
    </xf>
    <xf numFmtId="37" fontId="3" fillId="0" borderId="3" xfId="0" applyNumberFormat="1" applyFont="1" applyFill="1" applyBorder="1" applyAlignment="1" applyProtection="1">
      <alignment horizontal="right" vertical="center" wrapText="1"/>
    </xf>
    <xf numFmtId="49" fontId="3" fillId="0" borderId="3" xfId="5" applyNumberFormat="1" applyFont="1" applyFill="1" applyBorder="1" applyAlignment="1" applyProtection="1">
      <alignment horizontal="left" vertical="center" wrapText="1"/>
    </xf>
    <xf numFmtId="165" fontId="3" fillId="0" borderId="3" xfId="0" applyNumberFormat="1" applyFont="1" applyFill="1" applyBorder="1" applyAlignment="1" applyProtection="1">
      <alignment horizontal="right" vertical="center" wrapText="1"/>
    </xf>
    <xf numFmtId="10" fontId="43" fillId="0" borderId="3" xfId="1" applyNumberFormat="1" applyFont="1" applyFill="1" applyBorder="1" applyAlignment="1" applyProtection="1">
      <alignment vertical="center" wrapText="1"/>
    </xf>
    <xf numFmtId="0" fontId="43" fillId="0" borderId="3" xfId="0" applyNumberFormat="1" applyFont="1" applyFill="1" applyBorder="1" applyAlignment="1" applyProtection="1">
      <alignment vertical="center" wrapText="1"/>
    </xf>
    <xf numFmtId="10" fontId="43" fillId="0" borderId="3" xfId="1" applyNumberFormat="1" applyFont="1" applyFill="1" applyBorder="1" applyAlignment="1" applyProtection="1">
      <alignment horizontal="right" vertical="center" wrapText="1"/>
    </xf>
    <xf numFmtId="10" fontId="3" fillId="0" borderId="3" xfId="1" applyNumberFormat="1" applyFont="1" applyFill="1" applyBorder="1" applyAlignment="1" applyProtection="1">
      <alignment horizontal="right" vertical="center" wrapText="1"/>
    </xf>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cellXfs>
  <cellStyles count="53">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2"/>
    <cellStyle name="Comma 2 2" xfId="3"/>
    <cellStyle name="Comma 3" xfId="8"/>
    <cellStyle name="Comma 7" xfId="10"/>
    <cellStyle name="Currency [0] 2" xfId="9"/>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8">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D35"/>
  <sheetViews>
    <sheetView workbookViewId="0">
      <selection activeCell="I15" sqref="I15"/>
    </sheetView>
  </sheetViews>
  <sheetFormatPr defaultRowHeight="15"/>
  <cols>
    <col min="1" max="2" width="9.140625" style="9"/>
    <col min="3" max="3" width="31.42578125" style="9" bestFit="1" customWidth="1"/>
    <col min="4" max="4" width="53.85546875" style="9" customWidth="1"/>
    <col min="5" max="16384" width="9.140625" style="9"/>
  </cols>
  <sheetData>
    <row r="2" spans="1:4" ht="18.75">
      <c r="C2" s="10" t="s">
        <v>29</v>
      </c>
    </row>
    <row r="3" spans="1:4" ht="12" customHeight="1">
      <c r="C3" s="10"/>
    </row>
    <row r="4" spans="1:4">
      <c r="C4" s="11" t="s">
        <v>44</v>
      </c>
      <c r="D4" s="12" t="s">
        <v>315</v>
      </c>
    </row>
    <row r="5" spans="1:4">
      <c r="C5" s="11" t="s">
        <v>45</v>
      </c>
      <c r="D5" s="12">
        <v>2</v>
      </c>
    </row>
    <row r="6" spans="1:4">
      <c r="C6" s="11" t="s">
        <v>41</v>
      </c>
      <c r="D6" s="3">
        <v>2019</v>
      </c>
    </row>
    <row r="8" spans="1:4">
      <c r="A8" s="9" t="s">
        <v>304</v>
      </c>
    </row>
    <row r="9" spans="1:4">
      <c r="A9" s="9" t="s">
        <v>56</v>
      </c>
    </row>
    <row r="10" spans="1:4" ht="14.25" customHeight="1">
      <c r="A10" s="9" t="s">
        <v>300</v>
      </c>
    </row>
    <row r="11" spans="1:4">
      <c r="A11" s="9" t="s">
        <v>349</v>
      </c>
    </row>
    <row r="13" spans="1:4">
      <c r="D13" s="9" t="s">
        <v>30</v>
      </c>
    </row>
    <row r="16" spans="1:4">
      <c r="B16" s="13" t="s">
        <v>21</v>
      </c>
      <c r="C16" s="14" t="s">
        <v>22</v>
      </c>
      <c r="D16" s="14" t="s">
        <v>23</v>
      </c>
    </row>
    <row r="17" spans="1:4">
      <c r="B17" s="15">
        <v>1</v>
      </c>
      <c r="C17" s="16" t="s">
        <v>31</v>
      </c>
      <c r="D17" s="17" t="s">
        <v>33</v>
      </c>
    </row>
    <row r="18" spans="1:4">
      <c r="B18" s="15">
        <v>2</v>
      </c>
      <c r="C18" s="16" t="s">
        <v>24</v>
      </c>
      <c r="D18" s="17" t="s">
        <v>34</v>
      </c>
    </row>
    <row r="19" spans="1:4">
      <c r="B19" s="15">
        <v>3</v>
      </c>
      <c r="C19" s="16" t="s">
        <v>32</v>
      </c>
      <c r="D19" s="17" t="s">
        <v>35</v>
      </c>
    </row>
    <row r="20" spans="1:4">
      <c r="B20" s="15">
        <v>4</v>
      </c>
      <c r="C20" s="16" t="s">
        <v>25</v>
      </c>
      <c r="D20" s="17" t="s">
        <v>36</v>
      </c>
    </row>
    <row r="21" spans="1:4">
      <c r="B21" s="15">
        <v>5</v>
      </c>
      <c r="C21" s="3" t="s">
        <v>53</v>
      </c>
      <c r="D21" s="18" t="s">
        <v>54</v>
      </c>
    </row>
    <row r="23" spans="1:4">
      <c r="B23" s="19" t="s">
        <v>26</v>
      </c>
      <c r="C23" s="20" t="s">
        <v>27</v>
      </c>
    </row>
    <row r="24" spans="1:4">
      <c r="C24" s="20" t="s">
        <v>28</v>
      </c>
    </row>
    <row r="29" spans="1:4" ht="29.25" customHeight="1">
      <c r="A29" s="21"/>
      <c r="B29" s="21"/>
      <c r="C29" s="22" t="s">
        <v>43</v>
      </c>
      <c r="D29" s="24" t="s">
        <v>55</v>
      </c>
    </row>
    <row r="30" spans="1:4">
      <c r="C30" s="23" t="s">
        <v>42</v>
      </c>
      <c r="D30" s="23" t="s">
        <v>42</v>
      </c>
    </row>
    <row r="34" spans="2:3">
      <c r="B34" s="121"/>
      <c r="C34" s="121"/>
    </row>
    <row r="35" spans="2:3">
      <c r="B35" s="122"/>
      <c r="C35" s="122"/>
    </row>
  </sheetData>
  <mergeCells count="2">
    <mergeCell ref="B34:C34"/>
    <mergeCell ref="B35:C35"/>
  </mergeCells>
  <dataValidations count="1">
    <dataValidation showInputMessage="1" showErrorMessage="1" sqref="D4"/>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F46"/>
  <sheetViews>
    <sheetView topLeftCell="A25" workbookViewId="0">
      <selection activeCell="E46" sqref="E46"/>
    </sheetView>
  </sheetViews>
  <sheetFormatPr defaultRowHeight="15"/>
  <cols>
    <col min="1" max="1" width="6" style="61" customWidth="1"/>
    <col min="2" max="2" width="38.140625" style="61" customWidth="1"/>
    <col min="3" max="3" width="13" style="61" customWidth="1"/>
    <col min="4" max="5" width="22" style="63" customWidth="1"/>
    <col min="6" max="6" width="20.140625" style="64" customWidth="1"/>
    <col min="7" max="16384" width="9.140625" style="61"/>
  </cols>
  <sheetData>
    <row r="1" spans="1:6" ht="21">
      <c r="A1" s="75" t="s">
        <v>146</v>
      </c>
      <c r="B1" s="75" t="s">
        <v>186</v>
      </c>
      <c r="C1" s="75" t="s">
        <v>148</v>
      </c>
      <c r="D1" s="76" t="s">
        <v>298</v>
      </c>
      <c r="E1" s="76" t="s">
        <v>299</v>
      </c>
      <c r="F1" s="76" t="s">
        <v>187</v>
      </c>
    </row>
    <row r="2" spans="1:6" s="62" customFormat="1" ht="21">
      <c r="A2" s="77" t="s">
        <v>37</v>
      </c>
      <c r="B2" s="78" t="s">
        <v>188</v>
      </c>
      <c r="C2" s="78" t="s">
        <v>57</v>
      </c>
      <c r="D2" s="69"/>
      <c r="E2" s="70"/>
      <c r="F2" s="39"/>
    </row>
    <row r="3" spans="1:6" ht="21">
      <c r="A3" s="79" t="s">
        <v>189</v>
      </c>
      <c r="B3" s="80" t="s">
        <v>210</v>
      </c>
      <c r="C3" s="80" t="s">
        <v>58</v>
      </c>
      <c r="D3" s="58">
        <v>44970442049</v>
      </c>
      <c r="E3" s="71">
        <v>1882092772</v>
      </c>
      <c r="F3" s="40"/>
    </row>
    <row r="4" spans="1:6" ht="21">
      <c r="A4" s="79"/>
      <c r="B4" s="80" t="s">
        <v>211</v>
      </c>
      <c r="C4" s="80" t="s">
        <v>59</v>
      </c>
      <c r="D4" s="72"/>
      <c r="E4" s="71"/>
      <c r="F4" s="40"/>
    </row>
    <row r="5" spans="1:6" ht="21">
      <c r="A5" s="79"/>
      <c r="B5" s="80" t="s">
        <v>212</v>
      </c>
      <c r="C5" s="80" t="s">
        <v>60</v>
      </c>
      <c r="D5" s="58">
        <v>4970442049</v>
      </c>
      <c r="E5" s="71">
        <v>1882092772</v>
      </c>
      <c r="F5" s="40"/>
    </row>
    <row r="6" spans="1:6" ht="21">
      <c r="A6" s="79"/>
      <c r="B6" s="80" t="s">
        <v>213</v>
      </c>
      <c r="C6" s="80" t="s">
        <v>61</v>
      </c>
      <c r="D6" s="72">
        <v>40000000000</v>
      </c>
      <c r="E6" s="71"/>
      <c r="F6" s="40"/>
    </row>
    <row r="7" spans="1:6" ht="21">
      <c r="A7" s="79" t="s">
        <v>190</v>
      </c>
      <c r="B7" s="80" t="s">
        <v>214</v>
      </c>
      <c r="C7" s="80" t="s">
        <v>62</v>
      </c>
      <c r="D7" s="58">
        <v>72926568146</v>
      </c>
      <c r="E7" s="71">
        <v>41790653434</v>
      </c>
      <c r="F7" s="40"/>
    </row>
    <row r="8" spans="1:6" ht="21">
      <c r="A8" s="79"/>
      <c r="B8" s="80" t="s">
        <v>215</v>
      </c>
      <c r="C8" s="80" t="s">
        <v>63</v>
      </c>
      <c r="D8" s="72"/>
      <c r="E8" s="71"/>
      <c r="F8" s="40"/>
    </row>
    <row r="9" spans="1:6" ht="21">
      <c r="A9" s="79"/>
      <c r="B9" s="80" t="s">
        <v>216</v>
      </c>
      <c r="C9" s="80" t="s">
        <v>64</v>
      </c>
      <c r="D9" s="58">
        <v>72926568146</v>
      </c>
      <c r="E9" s="71">
        <v>41790653434</v>
      </c>
      <c r="F9" s="40"/>
    </row>
    <row r="10" spans="1:6" ht="21">
      <c r="A10" s="79"/>
      <c r="B10" s="80" t="s">
        <v>217</v>
      </c>
      <c r="C10" s="80" t="s">
        <v>65</v>
      </c>
      <c r="D10" s="72"/>
      <c r="E10" s="71"/>
      <c r="F10" s="40"/>
    </row>
    <row r="11" spans="1:6" ht="21">
      <c r="A11" s="79"/>
      <c r="B11" s="80" t="s">
        <v>191</v>
      </c>
      <c r="C11" s="80" t="s">
        <v>66</v>
      </c>
      <c r="D11" s="72"/>
      <c r="E11" s="71"/>
      <c r="F11" s="40"/>
    </row>
    <row r="12" spans="1:6" ht="21">
      <c r="A12" s="79" t="s">
        <v>192</v>
      </c>
      <c r="B12" s="80" t="s">
        <v>301</v>
      </c>
      <c r="C12" s="80" t="s">
        <v>67</v>
      </c>
      <c r="D12" s="58">
        <v>1663206008</v>
      </c>
      <c r="E12" s="71">
        <v>1167885599</v>
      </c>
      <c r="F12" s="40"/>
    </row>
    <row r="13" spans="1:6" ht="21">
      <c r="A13" s="79" t="s">
        <v>193</v>
      </c>
      <c r="B13" s="80" t="s">
        <v>218</v>
      </c>
      <c r="C13" s="80" t="s">
        <v>68</v>
      </c>
      <c r="D13" s="72">
        <v>5479452</v>
      </c>
      <c r="E13" s="71"/>
      <c r="F13" s="40"/>
    </row>
    <row r="14" spans="1:6" ht="31.5">
      <c r="A14" s="79" t="s">
        <v>194</v>
      </c>
      <c r="B14" s="80" t="s">
        <v>219</v>
      </c>
      <c r="C14" s="80" t="s">
        <v>69</v>
      </c>
      <c r="D14" s="72"/>
      <c r="E14" s="71"/>
      <c r="F14" s="40"/>
    </row>
    <row r="15" spans="1:6" ht="21">
      <c r="A15" s="79"/>
      <c r="B15" s="80" t="s">
        <v>220</v>
      </c>
      <c r="C15" s="80" t="s">
        <v>70</v>
      </c>
      <c r="D15" s="72"/>
      <c r="E15" s="71"/>
      <c r="F15" s="40"/>
    </row>
    <row r="16" spans="1:6" ht="21">
      <c r="A16" s="79"/>
      <c r="B16" s="80" t="s">
        <v>195</v>
      </c>
      <c r="C16" s="80" t="s">
        <v>71</v>
      </c>
      <c r="D16" s="72"/>
      <c r="E16" s="71"/>
      <c r="F16" s="40"/>
    </row>
    <row r="17" spans="1:6" ht="21">
      <c r="A17" s="79" t="s">
        <v>196</v>
      </c>
      <c r="B17" s="80" t="s">
        <v>221</v>
      </c>
      <c r="C17" s="80" t="s">
        <v>72</v>
      </c>
      <c r="D17" s="58"/>
      <c r="E17" s="71">
        <v>1242000</v>
      </c>
      <c r="F17" s="40"/>
    </row>
    <row r="18" spans="1:6" ht="21">
      <c r="A18" s="79" t="s">
        <v>197</v>
      </c>
      <c r="B18" s="80" t="s">
        <v>222</v>
      </c>
      <c r="C18" s="80" t="s">
        <v>73</v>
      </c>
      <c r="D18" s="72"/>
      <c r="E18" s="71"/>
      <c r="F18" s="40"/>
    </row>
    <row r="19" spans="1:6" s="62" customFormat="1" ht="21">
      <c r="A19" s="77" t="s">
        <v>198</v>
      </c>
      <c r="B19" s="78" t="s">
        <v>199</v>
      </c>
      <c r="C19" s="78" t="s">
        <v>74</v>
      </c>
      <c r="D19" s="69">
        <v>119565695655</v>
      </c>
      <c r="E19" s="70">
        <v>44841873805</v>
      </c>
      <c r="F19" s="40"/>
    </row>
    <row r="20" spans="1:6" s="62" customFormat="1" ht="21">
      <c r="A20" s="77" t="s">
        <v>39</v>
      </c>
      <c r="B20" s="78" t="s">
        <v>200</v>
      </c>
      <c r="C20" s="113" t="s">
        <v>75</v>
      </c>
      <c r="D20" s="114"/>
      <c r="E20" s="70"/>
      <c r="F20" s="40"/>
    </row>
    <row r="21" spans="1:6" ht="21">
      <c r="A21" s="79" t="s">
        <v>201</v>
      </c>
      <c r="B21" s="80" t="s">
        <v>223</v>
      </c>
      <c r="C21" s="115" t="s">
        <v>76</v>
      </c>
      <c r="D21" s="114">
        <v>3828035034</v>
      </c>
      <c r="E21" s="71"/>
      <c r="F21" s="40"/>
    </row>
    <row r="22" spans="1:6" ht="21">
      <c r="A22" s="79"/>
      <c r="B22" s="80" t="s">
        <v>224</v>
      </c>
      <c r="C22" s="115" t="s">
        <v>77</v>
      </c>
      <c r="D22" s="114"/>
      <c r="E22" s="71"/>
      <c r="F22" s="40"/>
    </row>
    <row r="23" spans="1:6" ht="21">
      <c r="A23" s="79"/>
      <c r="B23" s="80" t="s">
        <v>225</v>
      </c>
      <c r="C23" s="115" t="s">
        <v>78</v>
      </c>
      <c r="D23" s="114">
        <v>3828035034</v>
      </c>
      <c r="E23" s="71"/>
      <c r="F23" s="40"/>
    </row>
    <row r="24" spans="1:6" ht="21">
      <c r="A24" s="79" t="s">
        <v>202</v>
      </c>
      <c r="B24" s="80" t="s">
        <v>226</v>
      </c>
      <c r="C24" s="115" t="s">
        <v>83</v>
      </c>
      <c r="D24" s="116">
        <v>193706242</v>
      </c>
      <c r="E24" s="71">
        <v>914143096</v>
      </c>
      <c r="F24" s="40"/>
    </row>
    <row r="25" spans="1:6" ht="21">
      <c r="A25" s="79"/>
      <c r="B25" s="80" t="s">
        <v>227</v>
      </c>
      <c r="C25" s="115" t="s">
        <v>94</v>
      </c>
      <c r="D25" s="114"/>
      <c r="E25" s="71"/>
      <c r="F25" s="40"/>
    </row>
    <row r="26" spans="1:6" ht="21">
      <c r="A26" s="79"/>
      <c r="B26" s="80" t="s">
        <v>228</v>
      </c>
      <c r="C26" s="80" t="s">
        <v>95</v>
      </c>
      <c r="D26" s="72"/>
      <c r="E26" s="71">
        <v>708471331</v>
      </c>
      <c r="F26" s="40"/>
    </row>
    <row r="27" spans="1:6" ht="21">
      <c r="A27" s="79"/>
      <c r="B27" s="80" t="s">
        <v>203</v>
      </c>
      <c r="C27" s="80" t="s">
        <v>96</v>
      </c>
      <c r="D27" s="72"/>
      <c r="E27" s="71"/>
      <c r="F27" s="40"/>
    </row>
    <row r="28" spans="1:6" ht="21">
      <c r="A28" s="79"/>
      <c r="B28" s="80" t="s">
        <v>229</v>
      </c>
      <c r="C28" s="80" t="s">
        <v>97</v>
      </c>
      <c r="D28" s="58">
        <v>45000000</v>
      </c>
      <c r="E28" s="71">
        <v>45000000</v>
      </c>
      <c r="F28" s="40"/>
    </row>
    <row r="29" spans="1:6" ht="21">
      <c r="A29" s="79"/>
      <c r="B29" s="80" t="s">
        <v>204</v>
      </c>
      <c r="C29" s="80" t="s">
        <v>98</v>
      </c>
      <c r="D29" s="58">
        <v>16512335</v>
      </c>
      <c r="E29" s="71">
        <v>38403253</v>
      </c>
      <c r="F29" s="40"/>
    </row>
    <row r="30" spans="1:6" ht="21">
      <c r="A30" s="79"/>
      <c r="B30" s="80" t="s">
        <v>205</v>
      </c>
      <c r="C30" s="80" t="s">
        <v>99</v>
      </c>
      <c r="D30" s="58">
        <v>73396426</v>
      </c>
      <c r="E30" s="71">
        <v>66562531</v>
      </c>
      <c r="F30" s="40"/>
    </row>
    <row r="31" spans="1:6" ht="21">
      <c r="A31" s="79"/>
      <c r="B31" s="80" t="s">
        <v>206</v>
      </c>
      <c r="C31" s="80" t="s">
        <v>100</v>
      </c>
      <c r="D31" s="58">
        <v>20072988</v>
      </c>
      <c r="E31" s="71">
        <v>20112733</v>
      </c>
      <c r="F31" s="40"/>
    </row>
    <row r="32" spans="1:6" ht="21">
      <c r="A32" s="79"/>
      <c r="B32" s="80" t="s">
        <v>230</v>
      </c>
      <c r="C32" s="80" t="s">
        <v>101</v>
      </c>
      <c r="D32" s="58">
        <v>5500000</v>
      </c>
      <c r="E32" s="71">
        <v>5500000</v>
      </c>
      <c r="F32" s="40"/>
    </row>
    <row r="33" spans="1:6" ht="21">
      <c r="A33" s="79"/>
      <c r="B33" s="80" t="s">
        <v>231</v>
      </c>
      <c r="C33" s="80" t="s">
        <v>102</v>
      </c>
      <c r="D33" s="58">
        <v>16500000</v>
      </c>
      <c r="E33" s="71">
        <v>16500000</v>
      </c>
      <c r="F33" s="40"/>
    </row>
    <row r="34" spans="1:6" ht="21">
      <c r="A34" s="79"/>
      <c r="B34" s="80" t="s">
        <v>232</v>
      </c>
      <c r="C34" s="80" t="s">
        <v>103</v>
      </c>
      <c r="D34" s="58">
        <v>11000000</v>
      </c>
      <c r="E34" s="71">
        <v>11000000</v>
      </c>
      <c r="F34" s="40"/>
    </row>
    <row r="35" spans="1:6" ht="21">
      <c r="A35" s="79"/>
      <c r="B35" s="80" t="s">
        <v>207</v>
      </c>
      <c r="C35" s="80" t="s">
        <v>104</v>
      </c>
      <c r="D35" s="72"/>
      <c r="E35" s="71"/>
      <c r="F35" s="40"/>
    </row>
    <row r="36" spans="1:6" ht="21">
      <c r="A36" s="79"/>
      <c r="B36" s="80" t="s">
        <v>233</v>
      </c>
      <c r="C36" s="80" t="s">
        <v>105</v>
      </c>
      <c r="D36" s="72">
        <v>4958889</v>
      </c>
      <c r="E36" s="71">
        <v>2465748</v>
      </c>
      <c r="F36" s="40"/>
    </row>
    <row r="37" spans="1:6" ht="52.5">
      <c r="A37" s="79"/>
      <c r="B37" s="80" t="s">
        <v>208</v>
      </c>
      <c r="C37" s="80" t="s">
        <v>106</v>
      </c>
      <c r="D37" s="72"/>
      <c r="E37" s="71"/>
      <c r="F37" s="40"/>
    </row>
    <row r="38" spans="1:6" ht="21">
      <c r="A38" s="79"/>
      <c r="B38" s="80" t="s">
        <v>318</v>
      </c>
      <c r="C38" s="80" t="s">
        <v>306</v>
      </c>
      <c r="D38" s="72">
        <v>382802</v>
      </c>
      <c r="E38" s="72"/>
      <c r="F38" s="40"/>
    </row>
    <row r="39" spans="1:6" s="62" customFormat="1" ht="21">
      <c r="A39" s="79"/>
      <c r="B39" s="80" t="s">
        <v>319</v>
      </c>
      <c r="C39" s="80" t="s">
        <v>320</v>
      </c>
      <c r="D39" s="72">
        <v>382802</v>
      </c>
      <c r="E39" s="72"/>
      <c r="F39" s="40"/>
    </row>
    <row r="40" spans="1:6" s="62" customFormat="1">
      <c r="A40" s="79"/>
      <c r="B40" s="80" t="s">
        <v>305</v>
      </c>
      <c r="C40" s="80" t="s">
        <v>321</v>
      </c>
      <c r="D40" s="72"/>
      <c r="E40" s="71">
        <v>127500</v>
      </c>
      <c r="F40" s="40"/>
    </row>
    <row r="41" spans="1:6" s="62" customFormat="1" ht="21">
      <c r="A41" s="77" t="s">
        <v>209</v>
      </c>
      <c r="B41" s="78" t="s">
        <v>234</v>
      </c>
      <c r="C41" s="78" t="s">
        <v>79</v>
      </c>
      <c r="D41" s="69">
        <v>4021741276</v>
      </c>
      <c r="E41" s="70">
        <v>914143096</v>
      </c>
      <c r="F41" s="40"/>
    </row>
    <row r="42" spans="1:6" s="62" customFormat="1" ht="21">
      <c r="A42" s="77"/>
      <c r="B42" s="78" t="s">
        <v>235</v>
      </c>
      <c r="C42" s="78" t="s">
        <v>80</v>
      </c>
      <c r="D42" s="69">
        <v>115543954379</v>
      </c>
      <c r="E42" s="70">
        <v>43927730709</v>
      </c>
      <c r="F42" s="40"/>
    </row>
    <row r="43" spans="1:6" ht="21">
      <c r="A43" s="77"/>
      <c r="B43" s="80" t="s">
        <v>236</v>
      </c>
      <c r="C43" s="80" t="s">
        <v>81</v>
      </c>
      <c r="D43" s="73">
        <v>11164366.619999999</v>
      </c>
      <c r="E43" s="74">
        <v>4291197.8099999996</v>
      </c>
      <c r="F43" s="40"/>
    </row>
    <row r="44" spans="1:6" ht="21">
      <c r="A44" s="77"/>
      <c r="B44" s="78" t="s">
        <v>237</v>
      </c>
      <c r="C44" s="78" t="s">
        <v>82</v>
      </c>
      <c r="D44" s="73">
        <v>10349.35</v>
      </c>
      <c r="E44" s="73">
        <v>10236.700000000001</v>
      </c>
      <c r="F44" s="39"/>
    </row>
    <row r="45" spans="1:6">
      <c r="A45" s="81"/>
      <c r="B45" s="81"/>
      <c r="C45" s="81"/>
      <c r="D45" s="82"/>
      <c r="E45" s="82"/>
      <c r="F45" s="82"/>
    </row>
    <row r="46" spans="1:6">
      <c r="E46" s="106"/>
    </row>
  </sheetData>
  <conditionalFormatting sqref="A1:F1048576">
    <cfRule type="expression" dxfId="7" priority="4">
      <formula>#REF!=1</formula>
    </cfRule>
  </conditionalFormatting>
  <conditionalFormatting sqref="A1:F45">
    <cfRule type="expression" dxfId="6" priority="1">
      <formula>#REF!=1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41"/>
  <sheetViews>
    <sheetView topLeftCell="A22" zoomScaleNormal="100" workbookViewId="0">
      <selection activeCell="A22" sqref="A1:XFD1048576"/>
    </sheetView>
  </sheetViews>
  <sheetFormatPr defaultRowHeight="15"/>
  <cols>
    <col min="1" max="1" width="4.5703125" style="25" customWidth="1"/>
    <col min="2" max="2" width="43.42578125" style="25" customWidth="1"/>
    <col min="3" max="3" width="9.7109375" style="25" bestFit="1" customWidth="1"/>
    <col min="4" max="5" width="19.42578125" style="46" customWidth="1"/>
    <col min="6" max="6" width="19.42578125" style="47" customWidth="1"/>
    <col min="7" max="16384" width="9.140625" style="25"/>
  </cols>
  <sheetData>
    <row r="1" spans="1:6" ht="34.5" customHeight="1">
      <c r="A1" s="75" t="s">
        <v>146</v>
      </c>
      <c r="B1" s="75" t="s">
        <v>147</v>
      </c>
      <c r="C1" s="75" t="s">
        <v>148</v>
      </c>
      <c r="D1" s="75" t="s">
        <v>298</v>
      </c>
      <c r="E1" s="75" t="s">
        <v>299</v>
      </c>
      <c r="F1" s="75" t="s">
        <v>149</v>
      </c>
    </row>
    <row r="2" spans="1:6" ht="21">
      <c r="A2" s="85" t="s">
        <v>37</v>
      </c>
      <c r="B2" s="78" t="s">
        <v>155</v>
      </c>
      <c r="C2" s="78" t="s">
        <v>0</v>
      </c>
      <c r="D2" s="54">
        <v>883140701</v>
      </c>
      <c r="E2" s="84">
        <v>930232795</v>
      </c>
      <c r="F2" s="54">
        <v>1813373496</v>
      </c>
    </row>
    <row r="3" spans="1:6" ht="21">
      <c r="A3" s="83">
        <v>1</v>
      </c>
      <c r="B3" s="80" t="s">
        <v>156</v>
      </c>
      <c r="C3" s="80" t="s">
        <v>1</v>
      </c>
      <c r="D3" s="43">
        <v>841861864</v>
      </c>
      <c r="E3" s="72">
        <v>915099178</v>
      </c>
      <c r="F3" s="55">
        <v>1756961042</v>
      </c>
    </row>
    <row r="4" spans="1:6" ht="21">
      <c r="A4" s="83">
        <v>2</v>
      </c>
      <c r="B4" s="80" t="s">
        <v>157</v>
      </c>
      <c r="C4" s="80" t="s">
        <v>2</v>
      </c>
      <c r="D4" s="43">
        <v>33863676</v>
      </c>
      <c r="E4" s="72">
        <v>10141435</v>
      </c>
      <c r="F4" s="55">
        <v>44005111</v>
      </c>
    </row>
    <row r="5" spans="1:6" ht="21">
      <c r="A5" s="83">
        <v>3</v>
      </c>
      <c r="B5" s="80" t="s">
        <v>158</v>
      </c>
      <c r="C5" s="80" t="s">
        <v>3</v>
      </c>
      <c r="D5" s="43">
        <v>7415161</v>
      </c>
      <c r="E5" s="72">
        <v>4992182</v>
      </c>
      <c r="F5" s="43">
        <v>12407343</v>
      </c>
    </row>
    <row r="6" spans="1:6" ht="21">
      <c r="A6" s="85" t="s">
        <v>39</v>
      </c>
      <c r="B6" s="78" t="s">
        <v>159</v>
      </c>
      <c r="C6" s="78" t="s">
        <v>4</v>
      </c>
      <c r="D6" s="54">
        <v>408961736</v>
      </c>
      <c r="E6" s="84">
        <v>382113685</v>
      </c>
      <c r="F6" s="54">
        <v>791075421</v>
      </c>
    </row>
    <row r="7" spans="1:6" ht="21">
      <c r="A7" s="83">
        <v>1</v>
      </c>
      <c r="B7" s="80" t="s">
        <v>160</v>
      </c>
      <c r="C7" s="80" t="s">
        <v>5</v>
      </c>
      <c r="D7" s="43">
        <v>184224582</v>
      </c>
      <c r="E7" s="72">
        <v>158337045</v>
      </c>
      <c r="F7" s="55">
        <v>342561627</v>
      </c>
    </row>
    <row r="8" spans="1:6" ht="21">
      <c r="A8" s="83">
        <v>2</v>
      </c>
      <c r="B8" s="80" t="s">
        <v>161</v>
      </c>
      <c r="C8" s="80" t="s">
        <v>6</v>
      </c>
      <c r="D8" s="43">
        <v>76807053</v>
      </c>
      <c r="E8" s="72">
        <v>76729291</v>
      </c>
      <c r="F8" s="55">
        <v>153536344</v>
      </c>
    </row>
    <row r="9" spans="1:6" ht="21">
      <c r="A9" s="83"/>
      <c r="B9" s="86" t="s">
        <v>139</v>
      </c>
      <c r="C9" s="80" t="s">
        <v>84</v>
      </c>
      <c r="D9" s="43">
        <v>60000000</v>
      </c>
      <c r="E9" s="72">
        <v>60000000</v>
      </c>
      <c r="F9" s="55">
        <v>120000000</v>
      </c>
    </row>
    <row r="10" spans="1:6" ht="21">
      <c r="A10" s="83"/>
      <c r="B10" s="86" t="s">
        <v>140</v>
      </c>
      <c r="C10" s="80" t="s">
        <v>85</v>
      </c>
      <c r="D10" s="43">
        <v>307053</v>
      </c>
      <c r="E10" s="72">
        <v>229291</v>
      </c>
      <c r="F10" s="55">
        <v>536344</v>
      </c>
    </row>
    <row r="11" spans="1:6" ht="21">
      <c r="A11" s="83"/>
      <c r="B11" s="86" t="s">
        <v>141</v>
      </c>
      <c r="C11" s="80" t="s">
        <v>86</v>
      </c>
      <c r="D11" s="43">
        <v>16500000</v>
      </c>
      <c r="E11" s="72">
        <v>16500000</v>
      </c>
      <c r="F11" s="55">
        <v>33000000</v>
      </c>
    </row>
    <row r="12" spans="1:6" ht="52.5">
      <c r="A12" s="83">
        <v>3</v>
      </c>
      <c r="B12" s="87" t="s">
        <v>162</v>
      </c>
      <c r="C12" s="80" t="s">
        <v>7</v>
      </c>
      <c r="D12" s="43">
        <v>82500000</v>
      </c>
      <c r="E12" s="72">
        <v>82500000</v>
      </c>
      <c r="F12" s="55">
        <v>165000000</v>
      </c>
    </row>
    <row r="13" spans="1:6" ht="21">
      <c r="A13" s="83"/>
      <c r="B13" s="80" t="s">
        <v>163</v>
      </c>
      <c r="C13" s="80" t="s">
        <v>87</v>
      </c>
      <c r="D13" s="43">
        <v>49500000</v>
      </c>
      <c r="E13" s="72">
        <v>49500000</v>
      </c>
      <c r="F13" s="55">
        <v>99000000</v>
      </c>
    </row>
    <row r="14" spans="1:6" ht="42">
      <c r="A14" s="83"/>
      <c r="B14" s="80" t="s">
        <v>164</v>
      </c>
      <c r="C14" s="80" t="s">
        <v>88</v>
      </c>
      <c r="D14" s="43">
        <v>33000000</v>
      </c>
      <c r="E14" s="72">
        <v>33000000</v>
      </c>
      <c r="F14" s="55">
        <v>66000000</v>
      </c>
    </row>
    <row r="15" spans="1:6" ht="21">
      <c r="A15" s="83">
        <v>4</v>
      </c>
      <c r="B15" s="80" t="s">
        <v>165</v>
      </c>
      <c r="C15" s="80" t="s">
        <v>8</v>
      </c>
      <c r="D15" s="72"/>
      <c r="E15" s="72"/>
      <c r="F15" s="72"/>
    </row>
    <row r="16" spans="1:6" ht="52.5">
      <c r="A16" s="83">
        <v>5</v>
      </c>
      <c r="B16" s="80" t="s">
        <v>166</v>
      </c>
      <c r="C16" s="80" t="s">
        <v>9</v>
      </c>
      <c r="D16" s="43">
        <v>45000000</v>
      </c>
      <c r="E16" s="72">
        <v>45000000</v>
      </c>
      <c r="F16" s="55">
        <v>90000000</v>
      </c>
    </row>
    <row r="17" spans="1:6" ht="105">
      <c r="A17" s="83">
        <v>6</v>
      </c>
      <c r="B17" s="87" t="s">
        <v>167</v>
      </c>
      <c r="C17" s="80" t="s">
        <v>10</v>
      </c>
      <c r="D17" s="72"/>
      <c r="E17" s="72"/>
      <c r="F17" s="72"/>
    </row>
    <row r="18" spans="1:6" ht="21">
      <c r="A18" s="83">
        <v>7</v>
      </c>
      <c r="B18" s="80" t="s">
        <v>168</v>
      </c>
      <c r="C18" s="80" t="s">
        <v>11</v>
      </c>
      <c r="D18" s="43">
        <v>15174806</v>
      </c>
      <c r="E18" s="72">
        <v>16615090</v>
      </c>
      <c r="F18" s="55">
        <v>31789896</v>
      </c>
    </row>
    <row r="19" spans="1:6" ht="21">
      <c r="A19" s="83"/>
      <c r="B19" s="80" t="s">
        <v>142</v>
      </c>
      <c r="C19" s="80" t="s">
        <v>89</v>
      </c>
      <c r="D19" s="43">
        <v>7902328</v>
      </c>
      <c r="E19" s="72">
        <v>12130312</v>
      </c>
      <c r="F19" s="55">
        <v>20032640</v>
      </c>
    </row>
    <row r="20" spans="1:6" ht="21">
      <c r="A20" s="83"/>
      <c r="B20" s="80" t="s">
        <v>143</v>
      </c>
      <c r="C20" s="80" t="s">
        <v>90</v>
      </c>
      <c r="D20" s="43">
        <v>7272478</v>
      </c>
      <c r="E20" s="72">
        <v>4484778</v>
      </c>
      <c r="F20" s="55">
        <v>11757256</v>
      </c>
    </row>
    <row r="21" spans="1:6" ht="21">
      <c r="A21" s="83">
        <v>8</v>
      </c>
      <c r="B21" s="80" t="s">
        <v>169</v>
      </c>
      <c r="C21" s="80" t="s">
        <v>12</v>
      </c>
      <c r="D21" s="43">
        <v>5255295</v>
      </c>
      <c r="E21" s="72">
        <v>2932259</v>
      </c>
      <c r="F21" s="55">
        <v>8187554</v>
      </c>
    </row>
    <row r="22" spans="1:6" ht="21">
      <c r="A22" s="83"/>
      <c r="B22" s="80" t="s">
        <v>144</v>
      </c>
      <c r="C22" s="80" t="s">
        <v>91</v>
      </c>
      <c r="D22" s="43">
        <v>1662154</v>
      </c>
      <c r="E22" s="72">
        <v>466511</v>
      </c>
      <c r="F22" s="55">
        <v>2128665</v>
      </c>
    </row>
    <row r="23" spans="1:6" ht="21">
      <c r="A23" s="83"/>
      <c r="B23" s="80" t="s">
        <v>170</v>
      </c>
      <c r="C23" s="80" t="s">
        <v>92</v>
      </c>
      <c r="D23" s="43">
        <v>2493141</v>
      </c>
      <c r="E23" s="72">
        <v>2465748</v>
      </c>
      <c r="F23" s="55">
        <v>4958889</v>
      </c>
    </row>
    <row r="24" spans="1:6" ht="21">
      <c r="A24" s="83"/>
      <c r="B24" s="80" t="s">
        <v>145</v>
      </c>
      <c r="C24" s="80" t="s">
        <v>93</v>
      </c>
      <c r="D24" s="72">
        <v>1100000</v>
      </c>
      <c r="E24" s="72" t="s">
        <v>303</v>
      </c>
      <c r="F24" s="72">
        <v>1100000</v>
      </c>
    </row>
    <row r="25" spans="1:6" ht="21">
      <c r="A25" s="83" t="s">
        <v>38</v>
      </c>
      <c r="B25" s="78" t="s">
        <v>171</v>
      </c>
      <c r="C25" s="80" t="s">
        <v>13</v>
      </c>
      <c r="D25" s="54">
        <v>474178965</v>
      </c>
      <c r="E25" s="84">
        <v>548119110</v>
      </c>
      <c r="F25" s="54">
        <v>1022298075</v>
      </c>
    </row>
    <row r="26" spans="1:6" ht="21">
      <c r="A26" s="83" t="s">
        <v>40</v>
      </c>
      <c r="B26" s="78" t="s">
        <v>172</v>
      </c>
      <c r="C26" s="80" t="s">
        <v>14</v>
      </c>
      <c r="D26" s="54">
        <v>7892395</v>
      </c>
      <c r="E26" s="84">
        <v>161384249</v>
      </c>
      <c r="F26" s="54">
        <v>169276644</v>
      </c>
    </row>
    <row r="27" spans="1:6" ht="21">
      <c r="A27" s="83">
        <v>1</v>
      </c>
      <c r="B27" s="80" t="s">
        <v>173</v>
      </c>
      <c r="C27" s="80" t="s">
        <v>15</v>
      </c>
      <c r="D27" s="43">
        <v>193511186</v>
      </c>
      <c r="E27" s="72">
        <v>104707585</v>
      </c>
      <c r="F27" s="55">
        <v>298218771</v>
      </c>
    </row>
    <row r="28" spans="1:6" ht="21">
      <c r="A28" s="83">
        <v>2</v>
      </c>
      <c r="B28" s="80" t="s">
        <v>174</v>
      </c>
      <c r="C28" s="80" t="s">
        <v>16</v>
      </c>
      <c r="D28" s="43">
        <v>-185618791</v>
      </c>
      <c r="E28" s="72">
        <v>56676664</v>
      </c>
      <c r="F28" s="55">
        <v>-128942127</v>
      </c>
    </row>
    <row r="29" spans="1:6" ht="42">
      <c r="A29" s="83" t="s">
        <v>150</v>
      </c>
      <c r="B29" s="78" t="s">
        <v>175</v>
      </c>
      <c r="C29" s="80" t="s">
        <v>17</v>
      </c>
      <c r="D29" s="54">
        <v>482071360</v>
      </c>
      <c r="E29" s="84">
        <v>709503359</v>
      </c>
      <c r="F29" s="54">
        <v>1191574719</v>
      </c>
    </row>
    <row r="30" spans="1:6" ht="21">
      <c r="A30" s="83" t="s">
        <v>151</v>
      </c>
      <c r="B30" s="78" t="s">
        <v>176</v>
      </c>
      <c r="C30" s="80" t="s">
        <v>18</v>
      </c>
      <c r="D30" s="54">
        <v>43927730709</v>
      </c>
      <c r="E30" s="84">
        <v>30333298945</v>
      </c>
      <c r="F30" s="54">
        <v>30333298945</v>
      </c>
    </row>
    <row r="31" spans="1:6" ht="31.5">
      <c r="A31" s="83" t="s">
        <v>152</v>
      </c>
      <c r="B31" s="78" t="s">
        <v>177</v>
      </c>
      <c r="C31" s="80" t="s">
        <v>19</v>
      </c>
      <c r="D31" s="54">
        <v>71616223670</v>
      </c>
      <c r="E31" s="84">
        <v>13594431764</v>
      </c>
      <c r="F31" s="54">
        <v>85210655434</v>
      </c>
    </row>
    <row r="32" spans="1:6">
      <c r="A32" s="83"/>
      <c r="B32" s="80" t="s">
        <v>178</v>
      </c>
      <c r="C32" s="80" t="s">
        <v>107</v>
      </c>
      <c r="D32" s="43"/>
      <c r="E32" s="72"/>
      <c r="F32" s="43"/>
    </row>
    <row r="33" spans="1:6" ht="42">
      <c r="A33" s="83">
        <v>1</v>
      </c>
      <c r="B33" s="80" t="s">
        <v>179</v>
      </c>
      <c r="C33" s="80" t="s">
        <v>108</v>
      </c>
      <c r="D33" s="56">
        <v>482071360</v>
      </c>
      <c r="E33" s="72">
        <v>709503359</v>
      </c>
      <c r="F33" s="55">
        <v>1191574719</v>
      </c>
    </row>
    <row r="34" spans="1:6" ht="42">
      <c r="A34" s="83">
        <v>2</v>
      </c>
      <c r="B34" s="80" t="s">
        <v>180</v>
      </c>
      <c r="C34" s="80" t="s">
        <v>109</v>
      </c>
      <c r="D34" s="72"/>
      <c r="E34" s="72"/>
      <c r="F34" s="72"/>
    </row>
    <row r="35" spans="1:6" ht="42">
      <c r="A35" s="83">
        <v>3</v>
      </c>
      <c r="B35" s="80" t="s">
        <v>181</v>
      </c>
      <c r="C35" s="80" t="s">
        <v>110</v>
      </c>
      <c r="D35" s="72">
        <v>227560738704</v>
      </c>
      <c r="E35" s="72">
        <v>91779686278</v>
      </c>
      <c r="F35" s="72">
        <v>319340424982</v>
      </c>
    </row>
    <row r="36" spans="1:6" ht="31.5">
      <c r="A36" s="83">
        <v>4</v>
      </c>
      <c r="B36" s="80" t="s">
        <v>182</v>
      </c>
      <c r="C36" s="80" t="s">
        <v>111</v>
      </c>
      <c r="D36" s="57">
        <v>-156426586394</v>
      </c>
      <c r="E36" s="72">
        <v>-78894757873</v>
      </c>
      <c r="F36" s="43">
        <v>-235321344267</v>
      </c>
    </row>
    <row r="37" spans="1:6" ht="21">
      <c r="A37" s="83" t="s">
        <v>153</v>
      </c>
      <c r="B37" s="78" t="s">
        <v>183</v>
      </c>
      <c r="C37" s="80" t="s">
        <v>20</v>
      </c>
      <c r="D37" s="54">
        <v>115543954379</v>
      </c>
      <c r="E37" s="72">
        <v>43927730709</v>
      </c>
      <c r="F37" s="54">
        <v>115543954379</v>
      </c>
    </row>
    <row r="38" spans="1:6" ht="31.5">
      <c r="A38" s="83" t="s">
        <v>154</v>
      </c>
      <c r="B38" s="78" t="s">
        <v>184</v>
      </c>
      <c r="C38" s="80" t="s">
        <v>112</v>
      </c>
      <c r="D38" s="84"/>
      <c r="E38" s="84"/>
      <c r="F38" s="84"/>
    </row>
    <row r="39" spans="1:6" ht="31.5">
      <c r="A39" s="83"/>
      <c r="B39" s="80" t="s">
        <v>185</v>
      </c>
      <c r="C39" s="80" t="s">
        <v>113</v>
      </c>
      <c r="D39" s="43"/>
      <c r="E39" s="72"/>
      <c r="F39" s="72"/>
    </row>
    <row r="40" spans="1:6">
      <c r="A40" s="88"/>
      <c r="B40" s="88"/>
      <c r="C40" s="88"/>
      <c r="D40" s="88"/>
      <c r="E40" s="88"/>
      <c r="F40" s="88"/>
    </row>
    <row r="41" spans="1:6">
      <c r="D41" s="107"/>
      <c r="E41" s="107"/>
    </row>
  </sheetData>
  <conditionalFormatting sqref="A1048575:F1048576 A1:F1">
    <cfRule type="expression" dxfId="5" priority="15">
      <formula>#REF!=1</formula>
    </cfRule>
  </conditionalFormatting>
  <conditionalFormatting sqref="A1:F1048574">
    <cfRule type="expression" dxfId="4" priority="14">
      <formula>#REF!=1</formula>
    </cfRule>
  </conditionalFormatting>
  <conditionalFormatting sqref="A1:F40">
    <cfRule type="expression" dxfId="3" priority="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topLeftCell="A34" workbookViewId="0">
      <selection activeCell="G50" sqref="G50"/>
    </sheetView>
  </sheetViews>
  <sheetFormatPr defaultRowHeight="10.5"/>
  <cols>
    <col min="1" max="1" width="4.5703125" style="59" customWidth="1"/>
    <col min="2" max="2" width="37.5703125" style="59" customWidth="1"/>
    <col min="3" max="3" width="9.28515625" style="59" bestFit="1" customWidth="1"/>
    <col min="4" max="4" width="16.28515625" style="59" bestFit="1" customWidth="1"/>
    <col min="5" max="5" width="13.42578125" style="59" bestFit="1" customWidth="1"/>
    <col min="6" max="6" width="18.42578125" style="59" customWidth="1"/>
    <col min="7" max="7" width="18.7109375" style="60" customWidth="1"/>
    <col min="8" max="8" width="9.140625" style="59"/>
    <col min="9" max="9" width="9.28515625" style="108" bestFit="1" customWidth="1"/>
    <col min="10" max="10" width="11.7109375" style="108" bestFit="1" customWidth="1"/>
    <col min="11" max="11" width="12.5703125" style="108" bestFit="1" customWidth="1"/>
    <col min="12" max="12" width="10.85546875" style="108" bestFit="1" customWidth="1"/>
    <col min="13" max="13" width="16.5703125" style="108" bestFit="1" customWidth="1"/>
    <col min="14" max="15" width="9.28515625" style="108" bestFit="1" customWidth="1"/>
    <col min="16" max="16" width="9.140625" style="109"/>
    <col min="17" max="16384" width="9.140625" style="59"/>
  </cols>
  <sheetData>
    <row r="1" spans="1:12" ht="52.5">
      <c r="A1" s="76" t="s">
        <v>238</v>
      </c>
      <c r="B1" s="76" t="s">
        <v>244</v>
      </c>
      <c r="C1" s="76" t="s">
        <v>148</v>
      </c>
      <c r="D1" s="76" t="s">
        <v>267</v>
      </c>
      <c r="E1" s="76" t="s">
        <v>268</v>
      </c>
      <c r="F1" s="76" t="s">
        <v>269</v>
      </c>
      <c r="G1" s="90" t="s">
        <v>270</v>
      </c>
    </row>
    <row r="2" spans="1:12" ht="21">
      <c r="A2" s="91" t="s">
        <v>37</v>
      </c>
      <c r="B2" s="92" t="s">
        <v>245</v>
      </c>
      <c r="C2" s="92">
        <v>2246</v>
      </c>
      <c r="D2" s="93"/>
      <c r="E2" s="93"/>
      <c r="F2" s="89"/>
      <c r="G2" s="94"/>
    </row>
    <row r="3" spans="1:12" ht="21">
      <c r="A3" s="91"/>
      <c r="B3" s="92" t="s">
        <v>246</v>
      </c>
      <c r="C3" s="92">
        <v>2247</v>
      </c>
      <c r="D3" s="95"/>
      <c r="E3" s="95"/>
      <c r="F3" s="72"/>
      <c r="G3" s="96"/>
    </row>
    <row r="4" spans="1:12" ht="21">
      <c r="A4" s="91" t="s">
        <v>239</v>
      </c>
      <c r="B4" s="92" t="s">
        <v>247</v>
      </c>
      <c r="C4" s="92">
        <v>2248</v>
      </c>
      <c r="D4" s="93"/>
      <c r="E4" s="93"/>
      <c r="F4" s="89"/>
      <c r="G4" s="96"/>
    </row>
    <row r="5" spans="1:12" ht="21">
      <c r="A5" s="91"/>
      <c r="B5" s="42" t="s">
        <v>246</v>
      </c>
      <c r="C5" s="42">
        <v>2249</v>
      </c>
      <c r="D5" s="93"/>
      <c r="E5" s="93"/>
      <c r="F5" s="72"/>
      <c r="G5" s="96"/>
    </row>
    <row r="6" spans="1:12" ht="21">
      <c r="A6" s="91"/>
      <c r="B6" s="92" t="s">
        <v>248</v>
      </c>
      <c r="C6" s="92">
        <v>2250</v>
      </c>
      <c r="D6" s="93"/>
      <c r="E6" s="93"/>
      <c r="F6" s="72"/>
      <c r="G6" s="96"/>
    </row>
    <row r="7" spans="1:12" ht="21">
      <c r="A7" s="91" t="s">
        <v>38</v>
      </c>
      <c r="B7" s="92" t="s">
        <v>249</v>
      </c>
      <c r="C7" s="92">
        <v>2251</v>
      </c>
      <c r="D7" s="93"/>
      <c r="E7" s="93"/>
      <c r="F7" s="89"/>
      <c r="G7" s="96"/>
    </row>
    <row r="8" spans="1:12" ht="18.75" customHeight="1">
      <c r="A8" s="91" t="s">
        <v>240</v>
      </c>
      <c r="B8" s="97" t="s">
        <v>322</v>
      </c>
      <c r="C8" s="80" t="s">
        <v>323</v>
      </c>
      <c r="D8" s="89">
        <v>100</v>
      </c>
      <c r="E8" s="98">
        <v>101680.83</v>
      </c>
      <c r="F8" s="89">
        <v>10168083</v>
      </c>
      <c r="G8" s="94">
        <f>+F8/$F$48</f>
        <v>8.5041808558028421E-5</v>
      </c>
      <c r="H8" s="68"/>
      <c r="L8" s="109"/>
    </row>
    <row r="9" spans="1:12" ht="18.75" customHeight="1">
      <c r="A9" s="91">
        <v>2</v>
      </c>
      <c r="B9" s="97" t="s">
        <v>307</v>
      </c>
      <c r="C9" s="80" t="s">
        <v>324</v>
      </c>
      <c r="D9" s="89">
        <v>11760</v>
      </c>
      <c r="E9" s="98">
        <v>100052.58</v>
      </c>
      <c r="F9" s="89">
        <v>1176618341</v>
      </c>
      <c r="G9" s="94">
        <f t="shared" ref="G9:G48" si="0">+F9/$F$48</f>
        <v>9.8407685796021733E-3</v>
      </c>
      <c r="H9" s="68"/>
      <c r="L9" s="109"/>
    </row>
    <row r="10" spans="1:12" ht="18.75" customHeight="1">
      <c r="A10" s="91">
        <v>3</v>
      </c>
      <c r="B10" s="97" t="s">
        <v>308</v>
      </c>
      <c r="C10" s="80" t="s">
        <v>325</v>
      </c>
      <c r="D10" s="89">
        <v>30161</v>
      </c>
      <c r="E10" s="98">
        <v>100203.97</v>
      </c>
      <c r="F10" s="89">
        <v>3022251939</v>
      </c>
      <c r="G10" s="94">
        <f t="shared" si="0"/>
        <v>2.5276915108833019E-2</v>
      </c>
      <c r="H10" s="68"/>
      <c r="L10" s="109"/>
    </row>
    <row r="11" spans="1:12" ht="18.75" customHeight="1">
      <c r="A11" s="91">
        <v>4</v>
      </c>
      <c r="B11" s="97" t="s">
        <v>309</v>
      </c>
      <c r="C11" s="80" t="s">
        <v>326</v>
      </c>
      <c r="D11" s="89">
        <v>223877</v>
      </c>
      <c r="E11" s="98">
        <v>100513</v>
      </c>
      <c r="F11" s="89">
        <v>22502548901</v>
      </c>
      <c r="G11" s="94">
        <f t="shared" si="0"/>
        <v>0.18820238344892687</v>
      </c>
      <c r="H11" s="68"/>
      <c r="L11" s="109"/>
    </row>
    <row r="12" spans="1:12" ht="18.75" customHeight="1">
      <c r="A12" s="91">
        <v>5</v>
      </c>
      <c r="B12" s="97" t="s">
        <v>310</v>
      </c>
      <c r="C12" s="80" t="s">
        <v>327</v>
      </c>
      <c r="D12" s="89">
        <v>70680</v>
      </c>
      <c r="E12" s="98">
        <v>100098.73</v>
      </c>
      <c r="F12" s="89">
        <v>7074978236</v>
      </c>
      <c r="G12" s="94">
        <f t="shared" si="0"/>
        <v>5.9172308555912614E-2</v>
      </c>
      <c r="H12" s="68"/>
      <c r="L12" s="109"/>
    </row>
    <row r="13" spans="1:12" ht="18.75" customHeight="1">
      <c r="A13" s="91">
        <v>6</v>
      </c>
      <c r="B13" s="97" t="s">
        <v>328</v>
      </c>
      <c r="C13" s="80" t="s">
        <v>329</v>
      </c>
      <c r="D13" s="89">
        <v>4500</v>
      </c>
      <c r="E13" s="98">
        <v>100028.6</v>
      </c>
      <c r="F13" s="89">
        <v>450128700</v>
      </c>
      <c r="G13" s="94">
        <f t="shared" si="0"/>
        <v>3.7646977047565608E-3</v>
      </c>
      <c r="H13" s="68"/>
      <c r="L13" s="109"/>
    </row>
    <row r="14" spans="1:12" ht="18.75" customHeight="1">
      <c r="A14" s="91">
        <v>7</v>
      </c>
      <c r="B14" s="97" t="s">
        <v>311</v>
      </c>
      <c r="C14" s="80" t="s">
        <v>330</v>
      </c>
      <c r="D14" s="89">
        <v>38658</v>
      </c>
      <c r="E14" s="98">
        <v>100819.37</v>
      </c>
      <c r="F14" s="89">
        <v>3897475205</v>
      </c>
      <c r="G14" s="94">
        <f t="shared" si="0"/>
        <v>3.2596934962398766E-2</v>
      </c>
      <c r="H14" s="68"/>
      <c r="L14" s="109"/>
    </row>
    <row r="15" spans="1:12" ht="18.75" customHeight="1">
      <c r="A15" s="91">
        <v>8</v>
      </c>
      <c r="B15" s="97" t="s">
        <v>312</v>
      </c>
      <c r="C15" s="80" t="s">
        <v>331</v>
      </c>
      <c r="D15" s="89">
        <v>60000</v>
      </c>
      <c r="E15" s="98">
        <v>99995.1</v>
      </c>
      <c r="F15" s="89">
        <v>5999706000</v>
      </c>
      <c r="G15" s="94">
        <f t="shared" si="0"/>
        <v>5.0179158554906997E-2</v>
      </c>
      <c r="H15" s="68"/>
      <c r="L15" s="109"/>
    </row>
    <row r="16" spans="1:12" ht="18.75" customHeight="1">
      <c r="A16" s="91">
        <v>9</v>
      </c>
      <c r="B16" s="97" t="s">
        <v>332</v>
      </c>
      <c r="C16" s="80" t="s">
        <v>333</v>
      </c>
      <c r="D16" s="89">
        <v>11754</v>
      </c>
      <c r="E16" s="98">
        <v>101484.63</v>
      </c>
      <c r="F16" s="89">
        <v>1192850341</v>
      </c>
      <c r="G16" s="94">
        <f t="shared" si="0"/>
        <v>9.9765265820214999E-3</v>
      </c>
      <c r="H16" s="68"/>
      <c r="L16" s="109"/>
    </row>
    <row r="17" spans="1:12" ht="18.75" customHeight="1">
      <c r="A17" s="91">
        <v>10</v>
      </c>
      <c r="B17" s="97" t="s">
        <v>313</v>
      </c>
      <c r="C17" s="80" t="s">
        <v>334</v>
      </c>
      <c r="D17" s="89">
        <v>371</v>
      </c>
      <c r="E17" s="98">
        <v>102284.8</v>
      </c>
      <c r="F17" s="89">
        <v>37947661</v>
      </c>
      <c r="G17" s="94">
        <f t="shared" si="0"/>
        <v>3.1737916793037204E-4</v>
      </c>
      <c r="H17" s="68"/>
      <c r="L17" s="109"/>
    </row>
    <row r="18" spans="1:12" ht="18.75" customHeight="1">
      <c r="A18" s="91">
        <v>11</v>
      </c>
      <c r="B18" s="97" t="s">
        <v>314</v>
      </c>
      <c r="C18" s="80" t="s">
        <v>335</v>
      </c>
      <c r="D18" s="89">
        <v>85135</v>
      </c>
      <c r="E18" s="98">
        <v>101352.25</v>
      </c>
      <c r="F18" s="89">
        <v>8628623804</v>
      </c>
      <c r="G18" s="94">
        <f t="shared" si="0"/>
        <v>7.2166383148034391E-2</v>
      </c>
      <c r="H18" s="68"/>
      <c r="L18" s="109"/>
    </row>
    <row r="19" spans="1:12" ht="18.75" customHeight="1">
      <c r="A19" s="91">
        <v>12</v>
      </c>
      <c r="B19" s="97" t="s">
        <v>336</v>
      </c>
      <c r="C19" s="80" t="s">
        <v>337</v>
      </c>
      <c r="D19" s="89">
        <v>1255</v>
      </c>
      <c r="E19" s="98">
        <v>100000</v>
      </c>
      <c r="F19" s="89">
        <v>125500000</v>
      </c>
      <c r="G19" s="94">
        <f t="shared" si="0"/>
        <v>1.0496321650828937E-3</v>
      </c>
      <c r="H19" s="68"/>
      <c r="L19" s="109"/>
    </row>
    <row r="20" spans="1:12" ht="18.75" customHeight="1">
      <c r="A20" s="91">
        <v>13</v>
      </c>
      <c r="B20" s="97" t="s">
        <v>338</v>
      </c>
      <c r="C20" s="80" t="s">
        <v>339</v>
      </c>
      <c r="D20" s="89">
        <v>3780</v>
      </c>
      <c r="E20" s="98">
        <v>101467.51</v>
      </c>
      <c r="F20" s="89">
        <v>383547188</v>
      </c>
      <c r="G20" s="94">
        <f t="shared" si="0"/>
        <v>3.2078363773059421E-3</v>
      </c>
      <c r="H20" s="68"/>
      <c r="L20" s="109"/>
    </row>
    <row r="21" spans="1:12" ht="18.75" customHeight="1">
      <c r="A21" s="91">
        <v>14</v>
      </c>
      <c r="B21" s="97" t="s">
        <v>340</v>
      </c>
      <c r="C21" s="80" t="s">
        <v>341</v>
      </c>
      <c r="D21" s="89">
        <v>26000</v>
      </c>
      <c r="E21" s="98">
        <v>101160.39</v>
      </c>
      <c r="F21" s="89">
        <v>2630170140</v>
      </c>
      <c r="G21" s="94">
        <f t="shared" si="0"/>
        <v>2.1997698634140063E-2</v>
      </c>
      <c r="H21" s="68"/>
      <c r="L21" s="109"/>
    </row>
    <row r="22" spans="1:12" ht="18.75" customHeight="1">
      <c r="A22" s="91">
        <v>15</v>
      </c>
      <c r="B22" s="97" t="s">
        <v>342</v>
      </c>
      <c r="C22" s="80" t="s">
        <v>343</v>
      </c>
      <c r="D22" s="89">
        <v>18934</v>
      </c>
      <c r="E22" s="98">
        <v>100902.29</v>
      </c>
      <c r="F22" s="89">
        <v>1910483959</v>
      </c>
      <c r="G22" s="94">
        <f t="shared" si="0"/>
        <v>1.5978529197141902E-2</v>
      </c>
      <c r="H22" s="68"/>
      <c r="L22" s="109"/>
    </row>
    <row r="23" spans="1:12" ht="18.75" customHeight="1">
      <c r="A23" s="91">
        <v>16</v>
      </c>
      <c r="B23" s="97" t="s">
        <v>344</v>
      </c>
      <c r="C23" s="80" t="s">
        <v>345</v>
      </c>
      <c r="D23" s="89">
        <v>28477</v>
      </c>
      <c r="E23" s="98">
        <v>101141.4</v>
      </c>
      <c r="F23" s="89">
        <v>2880203648</v>
      </c>
      <c r="G23" s="94">
        <f t="shared" si="0"/>
        <v>2.4088879609003098E-2</v>
      </c>
      <c r="H23" s="68"/>
      <c r="L23" s="109"/>
    </row>
    <row r="24" spans="1:12" ht="18.75" customHeight="1">
      <c r="A24" s="91">
        <v>17</v>
      </c>
      <c r="B24" s="97" t="s">
        <v>346</v>
      </c>
      <c r="C24" s="80" t="s">
        <v>347</v>
      </c>
      <c r="D24" s="89">
        <v>110000</v>
      </c>
      <c r="E24" s="98">
        <v>100030.6</v>
      </c>
      <c r="F24" s="89">
        <v>11003366000</v>
      </c>
      <c r="G24" s="94">
        <f t="shared" si="0"/>
        <v>9.2027783886689252E-2</v>
      </c>
      <c r="H24" s="68"/>
      <c r="L24" s="109"/>
    </row>
    <row r="25" spans="1:12" ht="21">
      <c r="A25" s="91"/>
      <c r="B25" s="92" t="s">
        <v>246</v>
      </c>
      <c r="C25" s="92">
        <v>2252</v>
      </c>
      <c r="D25" s="95">
        <v>725442</v>
      </c>
      <c r="E25" s="84" t="s">
        <v>317</v>
      </c>
      <c r="F25" s="99">
        <v>72926568146</v>
      </c>
      <c r="G25" s="100">
        <f t="shared" si="0"/>
        <v>0.60992885749124448</v>
      </c>
      <c r="H25" s="68"/>
    </row>
    <row r="26" spans="1:12" ht="21">
      <c r="A26" s="91" t="s">
        <v>241</v>
      </c>
      <c r="B26" s="92" t="s">
        <v>250</v>
      </c>
      <c r="C26" s="92">
        <v>2253</v>
      </c>
      <c r="D26" s="93"/>
      <c r="E26" s="93"/>
      <c r="F26" s="89"/>
      <c r="G26" s="96"/>
      <c r="H26" s="68"/>
    </row>
    <row r="27" spans="1:12" ht="24" customHeight="1">
      <c r="A27" s="91" t="s">
        <v>240</v>
      </c>
      <c r="B27" s="42" t="s">
        <v>251</v>
      </c>
      <c r="C27" s="42">
        <v>2253.1</v>
      </c>
      <c r="D27" s="93"/>
      <c r="E27" s="93"/>
      <c r="F27" s="72"/>
      <c r="G27" s="96"/>
      <c r="H27" s="68"/>
    </row>
    <row r="28" spans="1:12" ht="21">
      <c r="A28" s="91"/>
      <c r="B28" s="92" t="s">
        <v>246</v>
      </c>
      <c r="C28" s="92">
        <v>2254</v>
      </c>
      <c r="D28" s="93"/>
      <c r="E28" s="93"/>
      <c r="F28" s="72"/>
      <c r="G28" s="96"/>
      <c r="H28" s="68"/>
    </row>
    <row r="29" spans="1:12" ht="21">
      <c r="A29" s="91"/>
      <c r="B29" s="92" t="s">
        <v>252</v>
      </c>
      <c r="C29" s="92">
        <v>2255</v>
      </c>
      <c r="D29" s="95">
        <v>725442</v>
      </c>
      <c r="E29" s="84" t="s">
        <v>317</v>
      </c>
      <c r="F29" s="99">
        <v>72926568146</v>
      </c>
      <c r="G29" s="100">
        <f t="shared" si="0"/>
        <v>0.60992885749124448</v>
      </c>
      <c r="H29" s="68"/>
    </row>
    <row r="30" spans="1:12" ht="21">
      <c r="A30" s="91" t="s">
        <v>242</v>
      </c>
      <c r="B30" s="92" t="s">
        <v>222</v>
      </c>
      <c r="C30" s="92">
        <v>2256</v>
      </c>
      <c r="D30" s="93"/>
      <c r="E30" s="93"/>
      <c r="F30" s="89"/>
      <c r="G30" s="96"/>
      <c r="H30" s="68"/>
    </row>
    <row r="31" spans="1:12" ht="21">
      <c r="A31" s="91">
        <v>1</v>
      </c>
      <c r="B31" s="42" t="s">
        <v>302</v>
      </c>
      <c r="C31" s="42">
        <v>2256.1</v>
      </c>
      <c r="D31" s="93" t="s">
        <v>317</v>
      </c>
      <c r="E31" s="93" t="s">
        <v>317</v>
      </c>
      <c r="F31" s="89">
        <v>1663206008</v>
      </c>
      <c r="G31" s="94">
        <f t="shared" si="0"/>
        <v>1.3910394606820054E-2</v>
      </c>
      <c r="H31" s="68"/>
    </row>
    <row r="32" spans="1:12" ht="21">
      <c r="A32" s="91">
        <v>2</v>
      </c>
      <c r="B32" s="42" t="s">
        <v>253</v>
      </c>
      <c r="C32" s="42">
        <v>2256.1999999999998</v>
      </c>
      <c r="D32" s="93" t="s">
        <v>317</v>
      </c>
      <c r="E32" s="93" t="s">
        <v>317</v>
      </c>
      <c r="F32" s="72">
        <v>5479452</v>
      </c>
      <c r="G32" s="94">
        <f t="shared" si="0"/>
        <v>4.5827960687074048E-5</v>
      </c>
      <c r="H32" s="68"/>
    </row>
    <row r="33" spans="1:8" ht="21">
      <c r="A33" s="91">
        <v>3</v>
      </c>
      <c r="B33" s="42" t="s">
        <v>254</v>
      </c>
      <c r="C33" s="42">
        <v>2256.3000000000002</v>
      </c>
      <c r="D33" s="93" t="s">
        <v>317</v>
      </c>
      <c r="E33" s="93" t="s">
        <v>317</v>
      </c>
      <c r="F33" s="72"/>
      <c r="G33" s="101">
        <f t="shared" si="0"/>
        <v>0</v>
      </c>
      <c r="H33" s="68"/>
    </row>
    <row r="34" spans="1:8" ht="21">
      <c r="A34" s="91">
        <v>4</v>
      </c>
      <c r="B34" s="42" t="s">
        <v>255</v>
      </c>
      <c r="C34" s="42">
        <v>2256.4</v>
      </c>
      <c r="D34" s="93" t="s">
        <v>317</v>
      </c>
      <c r="E34" s="93" t="s">
        <v>317</v>
      </c>
      <c r="F34" s="89"/>
      <c r="G34" s="101">
        <f t="shared" si="0"/>
        <v>0</v>
      </c>
      <c r="H34" s="68"/>
    </row>
    <row r="35" spans="1:8" ht="31.5">
      <c r="A35" s="91">
        <v>5</v>
      </c>
      <c r="B35" s="42" t="s">
        <v>256</v>
      </c>
      <c r="C35" s="42">
        <v>2256.5</v>
      </c>
      <c r="D35" s="93" t="s">
        <v>317</v>
      </c>
      <c r="E35" s="93" t="s">
        <v>317</v>
      </c>
      <c r="F35" s="72"/>
      <c r="G35" s="101">
        <f t="shared" si="0"/>
        <v>0</v>
      </c>
      <c r="H35" s="68"/>
    </row>
    <row r="36" spans="1:8" ht="21">
      <c r="A36" s="91">
        <v>6</v>
      </c>
      <c r="B36" s="42" t="s">
        <v>257</v>
      </c>
      <c r="C36" s="42">
        <v>2256.6</v>
      </c>
      <c r="D36" s="93" t="s">
        <v>317</v>
      </c>
      <c r="E36" s="93" t="s">
        <v>317</v>
      </c>
      <c r="F36" s="72"/>
      <c r="G36" s="101">
        <f t="shared" si="0"/>
        <v>0</v>
      </c>
      <c r="H36" s="68"/>
    </row>
    <row r="37" spans="1:8" ht="21">
      <c r="A37" s="91">
        <v>7</v>
      </c>
      <c r="B37" s="42" t="s">
        <v>258</v>
      </c>
      <c r="C37" s="42">
        <v>2256.6999999999998</v>
      </c>
      <c r="D37" s="93" t="s">
        <v>317</v>
      </c>
      <c r="E37" s="93" t="s">
        <v>317</v>
      </c>
      <c r="F37" s="72"/>
      <c r="G37" s="101">
        <f t="shared" si="0"/>
        <v>0</v>
      </c>
      <c r="H37" s="68"/>
    </row>
    <row r="38" spans="1:8" ht="21">
      <c r="A38" s="91">
        <v>8</v>
      </c>
      <c r="B38" s="42" t="s">
        <v>259</v>
      </c>
      <c r="C38" s="42">
        <v>2256.8000000000002</v>
      </c>
      <c r="D38" s="93" t="s">
        <v>317</v>
      </c>
      <c r="E38" s="93" t="s">
        <v>317</v>
      </c>
      <c r="F38" s="72"/>
      <c r="G38" s="101"/>
      <c r="H38" s="68"/>
    </row>
    <row r="39" spans="1:8" ht="21">
      <c r="A39" s="91">
        <v>9</v>
      </c>
      <c r="B39" s="42" t="s">
        <v>260</v>
      </c>
      <c r="C39" s="42">
        <v>2256.9</v>
      </c>
      <c r="D39" s="93" t="s">
        <v>317</v>
      </c>
      <c r="E39" s="93" t="s">
        <v>317</v>
      </c>
      <c r="F39" s="72"/>
      <c r="G39" s="101"/>
      <c r="H39" s="68"/>
    </row>
    <row r="40" spans="1:8" ht="21">
      <c r="A40" s="91"/>
      <c r="B40" s="92" t="s">
        <v>246</v>
      </c>
      <c r="C40" s="92">
        <v>2257</v>
      </c>
      <c r="D40" s="95" t="s">
        <v>317</v>
      </c>
      <c r="E40" s="95" t="s">
        <v>317</v>
      </c>
      <c r="F40" s="99">
        <v>1668685460</v>
      </c>
      <c r="G40" s="100">
        <f t="shared" si="0"/>
        <v>1.3956222567507129E-2</v>
      </c>
      <c r="H40" s="68"/>
    </row>
    <row r="41" spans="1:8" ht="21">
      <c r="A41" s="91" t="s">
        <v>243</v>
      </c>
      <c r="B41" s="92" t="s">
        <v>261</v>
      </c>
      <c r="C41" s="92">
        <v>2258</v>
      </c>
      <c r="D41" s="93" t="s">
        <v>317</v>
      </c>
      <c r="E41" s="93" t="s">
        <v>317</v>
      </c>
      <c r="F41" s="89"/>
      <c r="G41" s="96"/>
    </row>
    <row r="42" spans="1:8" ht="21">
      <c r="A42" s="91">
        <v>1</v>
      </c>
      <c r="B42" s="42" t="s">
        <v>262</v>
      </c>
      <c r="C42" s="42">
        <v>2259</v>
      </c>
      <c r="D42" s="93" t="s">
        <v>317</v>
      </c>
      <c r="E42" s="93" t="s">
        <v>317</v>
      </c>
      <c r="F42" s="89">
        <v>4970442049</v>
      </c>
      <c r="G42" s="94">
        <f t="shared" si="0"/>
        <v>4.1570803580166731E-2</v>
      </c>
    </row>
    <row r="43" spans="1:8" ht="21">
      <c r="A43" s="91">
        <v>1.1000000000000001</v>
      </c>
      <c r="B43" s="42" t="s">
        <v>263</v>
      </c>
      <c r="C43" s="42">
        <v>2259.1</v>
      </c>
      <c r="D43" s="93" t="s">
        <v>317</v>
      </c>
      <c r="E43" s="93" t="s">
        <v>317</v>
      </c>
      <c r="F43" s="72">
        <v>40000000000</v>
      </c>
      <c r="G43" s="101">
        <f t="shared" si="0"/>
        <v>0.33454411636108167</v>
      </c>
    </row>
    <row r="44" spans="1:8" ht="21">
      <c r="A44" s="91">
        <v>1.2</v>
      </c>
      <c r="B44" s="42" t="s">
        <v>264</v>
      </c>
      <c r="C44" s="42">
        <v>2259.1999999999998</v>
      </c>
      <c r="D44" s="93" t="s">
        <v>317</v>
      </c>
      <c r="E44" s="93" t="s">
        <v>317</v>
      </c>
      <c r="F44" s="72"/>
      <c r="G44" s="101"/>
    </row>
    <row r="45" spans="1:8" ht="21">
      <c r="A45" s="91">
        <v>2</v>
      </c>
      <c r="B45" s="42" t="s">
        <v>259</v>
      </c>
      <c r="C45" s="42">
        <v>2260</v>
      </c>
      <c r="D45" s="93" t="s">
        <v>317</v>
      </c>
      <c r="E45" s="93" t="s">
        <v>317</v>
      </c>
      <c r="F45" s="72"/>
      <c r="G45" s="101"/>
    </row>
    <row r="46" spans="1:8" ht="21">
      <c r="A46" s="91">
        <v>3</v>
      </c>
      <c r="B46" s="42" t="s">
        <v>265</v>
      </c>
      <c r="C46" s="42">
        <v>2261</v>
      </c>
      <c r="D46" s="93" t="s">
        <v>317</v>
      </c>
      <c r="E46" s="93" t="s">
        <v>317</v>
      </c>
      <c r="F46" s="72"/>
      <c r="G46" s="101"/>
    </row>
    <row r="47" spans="1:8" ht="21">
      <c r="A47" s="91">
        <v>4</v>
      </c>
      <c r="B47" s="92" t="s">
        <v>246</v>
      </c>
      <c r="C47" s="92">
        <v>2262</v>
      </c>
      <c r="D47" s="95" t="s">
        <v>317</v>
      </c>
      <c r="E47" s="95" t="s">
        <v>317</v>
      </c>
      <c r="F47" s="99">
        <v>44970442049</v>
      </c>
      <c r="G47" s="100">
        <f t="shared" si="0"/>
        <v>0.3761149199412484</v>
      </c>
    </row>
    <row r="48" spans="1:8" ht="21">
      <c r="A48" s="91" t="s">
        <v>152</v>
      </c>
      <c r="B48" s="92" t="s">
        <v>266</v>
      </c>
      <c r="C48" s="92">
        <v>2263</v>
      </c>
      <c r="D48" s="95"/>
      <c r="E48" s="84" t="s">
        <v>317</v>
      </c>
      <c r="F48" s="99">
        <v>119565695655</v>
      </c>
      <c r="G48" s="100">
        <f t="shared" si="0"/>
        <v>1</v>
      </c>
    </row>
    <row r="49" spans="1:7">
      <c r="A49" s="81"/>
      <c r="B49" s="81"/>
      <c r="C49" s="81"/>
      <c r="D49" s="102"/>
      <c r="E49" s="102"/>
      <c r="F49" s="102"/>
      <c r="G49" s="103"/>
    </row>
  </sheetData>
  <conditionalFormatting sqref="F33 F3 F5:F6 E17 E21 E40 F19:F20 F24:F25 F27:F31 F35:F38">
    <cfRule type="expression" dxfId="2" priority="24">
      <formula>#REF!=1</formula>
    </cfRule>
  </conditionalFormatting>
  <conditionalFormatting sqref="F41 F3 F5:F6 E25 E29 E48 F27:F28 F32:F33 F35:F39 F43:F46">
    <cfRule type="expression" dxfId="1" priority="8">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J27"/>
  <sheetViews>
    <sheetView tabSelected="1" topLeftCell="A17" workbookViewId="0">
      <selection activeCell="F34" sqref="F34"/>
    </sheetView>
  </sheetViews>
  <sheetFormatPr defaultRowHeight="11.25"/>
  <cols>
    <col min="1" max="1" width="8.140625" style="26" bestFit="1" customWidth="1"/>
    <col min="2" max="2" width="49.28515625" style="26" bestFit="1" customWidth="1"/>
    <col min="3" max="3" width="10.28515625" style="26" bestFit="1" customWidth="1"/>
    <col min="4" max="4" width="17.42578125" style="30" customWidth="1"/>
    <col min="5" max="5" width="16.85546875" style="30" customWidth="1"/>
    <col min="6" max="6" width="9.140625" style="26"/>
    <col min="7" max="7" width="9.140625" style="112"/>
    <col min="8" max="8" width="14.85546875" style="105" bestFit="1" customWidth="1"/>
    <col min="9" max="16384" width="9.140625" style="26"/>
  </cols>
  <sheetData>
    <row r="1" spans="1:10" s="33" customFormat="1" ht="21">
      <c r="A1" s="31" t="s">
        <v>238</v>
      </c>
      <c r="B1" s="31" t="s">
        <v>271</v>
      </c>
      <c r="C1" s="31" t="s">
        <v>272</v>
      </c>
      <c r="D1" s="32" t="s">
        <v>348</v>
      </c>
      <c r="E1" s="32" t="s">
        <v>316</v>
      </c>
      <c r="G1" s="111"/>
      <c r="H1" s="104"/>
    </row>
    <row r="2" spans="1:10" ht="21">
      <c r="A2" s="27" t="s">
        <v>37</v>
      </c>
      <c r="B2" s="28" t="s">
        <v>273</v>
      </c>
      <c r="C2" s="28" t="s">
        <v>114</v>
      </c>
      <c r="D2" s="48"/>
      <c r="E2" s="42"/>
    </row>
    <row r="3" spans="1:10" ht="31.5">
      <c r="A3" s="27">
        <v>1</v>
      </c>
      <c r="B3" s="28" t="s">
        <v>274</v>
      </c>
      <c r="C3" s="28" t="s">
        <v>115</v>
      </c>
      <c r="D3" s="119">
        <v>1.5001922017567207E-2</v>
      </c>
      <c r="E3" s="38">
        <v>1.5002628065160267E-2</v>
      </c>
      <c r="I3" s="110"/>
      <c r="J3" s="110"/>
    </row>
    <row r="4" spans="1:10" ht="31.5">
      <c r="A4" s="27">
        <v>2</v>
      </c>
      <c r="B4" s="28" t="s">
        <v>275</v>
      </c>
      <c r="C4" s="28" t="s">
        <v>116</v>
      </c>
      <c r="D4" s="119">
        <v>6.2546127503502833E-3</v>
      </c>
      <c r="E4" s="38">
        <v>7.270193873938023E-3</v>
      </c>
      <c r="I4" s="110"/>
      <c r="J4" s="110"/>
    </row>
    <row r="5" spans="1:10" ht="63">
      <c r="A5" s="27">
        <v>3</v>
      </c>
      <c r="B5" s="29" t="s">
        <v>276</v>
      </c>
      <c r="C5" s="28" t="s">
        <v>117</v>
      </c>
      <c r="D5" s="119">
        <v>6.7182053177316722E-3</v>
      </c>
      <c r="E5" s="38">
        <v>7.8169755875873645E-3</v>
      </c>
      <c r="I5" s="110"/>
      <c r="J5" s="110"/>
    </row>
    <row r="6" spans="1:10" ht="31.5">
      <c r="A6" s="27">
        <v>4</v>
      </c>
      <c r="B6" s="28" t="s">
        <v>277</v>
      </c>
      <c r="C6" s="28" t="s">
        <v>118</v>
      </c>
      <c r="D6" s="120">
        <v>0</v>
      </c>
      <c r="E6" s="38">
        <v>0</v>
      </c>
      <c r="I6" s="110"/>
      <c r="J6" s="110"/>
    </row>
    <row r="7" spans="1:10" ht="63">
      <c r="A7" s="27">
        <v>5</v>
      </c>
      <c r="B7" s="29" t="s">
        <v>278</v>
      </c>
      <c r="C7" s="28" t="s">
        <v>119</v>
      </c>
      <c r="D7" s="119">
        <v>3.6644756278536397E-3</v>
      </c>
      <c r="E7" s="38">
        <v>4.2638048659567451E-3</v>
      </c>
      <c r="I7" s="110"/>
      <c r="J7" s="110"/>
    </row>
    <row r="8" spans="1:10" ht="21">
      <c r="A8" s="27">
        <v>6</v>
      </c>
      <c r="B8" s="28" t="s">
        <v>279</v>
      </c>
      <c r="C8" s="28" t="s">
        <v>120</v>
      </c>
      <c r="D8" s="119">
        <v>3.3302895873260317E-2</v>
      </c>
      <c r="E8" s="38">
        <v>3.6205737543370281E-2</v>
      </c>
      <c r="I8" s="110"/>
      <c r="J8" s="110"/>
    </row>
    <row r="9" spans="1:10" ht="52.5">
      <c r="A9" s="27">
        <v>7</v>
      </c>
      <c r="B9" s="29" t="s">
        <v>280</v>
      </c>
      <c r="C9" s="28" t="s">
        <v>121</v>
      </c>
      <c r="D9" s="117">
        <v>3.4538618446747091</v>
      </c>
      <c r="E9" s="36">
        <v>1.8008299749087384</v>
      </c>
      <c r="I9" s="110"/>
      <c r="J9" s="110"/>
    </row>
    <row r="10" spans="1:10" ht="21">
      <c r="A10" s="27" t="s">
        <v>39</v>
      </c>
      <c r="B10" s="28" t="s">
        <v>281</v>
      </c>
      <c r="C10" s="28" t="s">
        <v>122</v>
      </c>
      <c r="D10" s="49"/>
      <c r="E10" s="38"/>
      <c r="I10" s="110"/>
      <c r="J10" s="110"/>
    </row>
    <row r="11" spans="1:10" ht="21">
      <c r="A11" s="123">
        <v>1</v>
      </c>
      <c r="B11" s="28" t="s">
        <v>282</v>
      </c>
      <c r="C11" s="28" t="s">
        <v>123</v>
      </c>
      <c r="D11" s="66">
        <v>42911978100</v>
      </c>
      <c r="E11" s="43">
        <v>30100000000</v>
      </c>
      <c r="I11" s="110"/>
      <c r="J11" s="110"/>
    </row>
    <row r="12" spans="1:10" ht="31.5">
      <c r="A12" s="123"/>
      <c r="B12" s="28" t="s">
        <v>283</v>
      </c>
      <c r="C12" s="28" t="s">
        <v>124</v>
      </c>
      <c r="D12" s="50">
        <v>42911978100</v>
      </c>
      <c r="E12" s="43">
        <v>30100000000</v>
      </c>
      <c r="I12" s="110"/>
      <c r="J12" s="110"/>
    </row>
    <row r="13" spans="1:10" ht="31.5">
      <c r="A13" s="123"/>
      <c r="B13" s="28" t="s">
        <v>284</v>
      </c>
      <c r="C13" s="28" t="s">
        <v>125</v>
      </c>
      <c r="D13" s="50">
        <v>4291197.8099999996</v>
      </c>
      <c r="E13" s="45">
        <v>3010000</v>
      </c>
      <c r="I13" s="110"/>
      <c r="J13" s="110"/>
    </row>
    <row r="14" spans="1:10" ht="21">
      <c r="A14" s="123">
        <v>2</v>
      </c>
      <c r="B14" s="28" t="s">
        <v>285</v>
      </c>
      <c r="C14" s="28" t="s">
        <v>126</v>
      </c>
      <c r="D14" s="52">
        <v>68731688100</v>
      </c>
      <c r="E14" s="41">
        <v>12811978100</v>
      </c>
      <c r="I14" s="110"/>
      <c r="J14" s="110"/>
    </row>
    <row r="15" spans="1:10" ht="21">
      <c r="A15" s="123"/>
      <c r="B15" s="28" t="s">
        <v>286</v>
      </c>
      <c r="C15" s="28" t="s">
        <v>127</v>
      </c>
      <c r="D15" s="65">
        <v>22065563.219999999</v>
      </c>
      <c r="E15" s="44">
        <v>9018654.9499999993</v>
      </c>
      <c r="I15" s="110"/>
      <c r="J15" s="110"/>
    </row>
    <row r="16" spans="1:10" ht="21">
      <c r="A16" s="123"/>
      <c r="B16" s="28" t="s">
        <v>287</v>
      </c>
      <c r="C16" s="28" t="s">
        <v>128</v>
      </c>
      <c r="D16" s="66">
        <v>220655632200</v>
      </c>
      <c r="E16" s="41">
        <v>90186549500</v>
      </c>
      <c r="I16" s="110"/>
      <c r="J16" s="110"/>
    </row>
    <row r="17" spans="1:10" ht="21">
      <c r="A17" s="123"/>
      <c r="B17" s="28" t="s">
        <v>288</v>
      </c>
      <c r="C17" s="28" t="s">
        <v>129</v>
      </c>
      <c r="D17" s="53">
        <v>-15192394.41</v>
      </c>
      <c r="E17" s="45">
        <v>7737457.1399999997</v>
      </c>
      <c r="I17" s="110"/>
      <c r="J17" s="110"/>
    </row>
    <row r="18" spans="1:10" ht="31.5">
      <c r="A18" s="123"/>
      <c r="B18" s="28" t="s">
        <v>289</v>
      </c>
      <c r="C18" s="28" t="s">
        <v>130</v>
      </c>
      <c r="D18" s="52">
        <v>-151923944100</v>
      </c>
      <c r="E18" s="41">
        <v>77374571400</v>
      </c>
      <c r="I18" s="110"/>
      <c r="J18" s="110"/>
    </row>
    <row r="19" spans="1:10" ht="21">
      <c r="A19" s="123">
        <v>3</v>
      </c>
      <c r="B19" s="28" t="s">
        <v>290</v>
      </c>
      <c r="C19" s="28" t="s">
        <v>131</v>
      </c>
      <c r="D19" s="50">
        <v>111643666200</v>
      </c>
      <c r="E19" s="43">
        <v>42911978100</v>
      </c>
      <c r="I19" s="110"/>
      <c r="J19" s="110"/>
    </row>
    <row r="20" spans="1:10" ht="21">
      <c r="A20" s="123"/>
      <c r="B20" s="28" t="s">
        <v>291</v>
      </c>
      <c r="C20" s="28" t="s">
        <v>132</v>
      </c>
      <c r="D20" s="50">
        <v>111643666200</v>
      </c>
      <c r="E20" s="35">
        <v>42911978100</v>
      </c>
      <c r="I20" s="110"/>
      <c r="J20" s="110"/>
    </row>
    <row r="21" spans="1:10" ht="31.5">
      <c r="A21" s="123"/>
      <c r="B21" s="28" t="s">
        <v>292</v>
      </c>
      <c r="C21" s="28" t="s">
        <v>133</v>
      </c>
      <c r="D21" s="51">
        <v>11164366.619999999</v>
      </c>
      <c r="E21" s="34">
        <v>4291197.8099999996</v>
      </c>
      <c r="I21" s="110"/>
      <c r="J21" s="110"/>
    </row>
    <row r="22" spans="1:10" ht="42">
      <c r="A22" s="27">
        <v>4</v>
      </c>
      <c r="B22" s="28" t="s">
        <v>293</v>
      </c>
      <c r="C22" s="28" t="s">
        <v>134</v>
      </c>
      <c r="D22" s="117">
        <v>0</v>
      </c>
      <c r="E22" s="36">
        <v>0</v>
      </c>
      <c r="I22" s="110"/>
      <c r="J22" s="110"/>
    </row>
    <row r="23" spans="1:10" ht="21">
      <c r="A23" s="27">
        <v>5</v>
      </c>
      <c r="B23" s="28" t="s">
        <v>294</v>
      </c>
      <c r="C23" s="28" t="s">
        <v>135</v>
      </c>
      <c r="D23" s="117">
        <v>0.96099999999999997</v>
      </c>
      <c r="E23" s="36">
        <v>0.94469999999999998</v>
      </c>
      <c r="I23" s="110"/>
      <c r="J23" s="110"/>
    </row>
    <row r="24" spans="1:10" ht="21">
      <c r="A24" s="27">
        <v>6</v>
      </c>
      <c r="B24" s="28" t="s">
        <v>295</v>
      </c>
      <c r="C24" s="28" t="s">
        <v>136</v>
      </c>
      <c r="D24" s="117">
        <v>0</v>
      </c>
      <c r="E24" s="37">
        <v>0</v>
      </c>
      <c r="I24" s="110"/>
      <c r="J24" s="110"/>
    </row>
    <row r="25" spans="1:10" ht="21">
      <c r="A25" s="27">
        <v>7</v>
      </c>
      <c r="B25" s="28" t="s">
        <v>296</v>
      </c>
      <c r="C25" s="28" t="s">
        <v>137</v>
      </c>
      <c r="D25" s="118">
        <v>232</v>
      </c>
      <c r="E25" s="35">
        <v>218</v>
      </c>
      <c r="I25" s="110"/>
      <c r="J25" s="110"/>
    </row>
    <row r="26" spans="1:10" ht="21">
      <c r="A26" s="27">
        <v>8</v>
      </c>
      <c r="B26" s="28" t="s">
        <v>297</v>
      </c>
      <c r="C26" s="28" t="s">
        <v>138</v>
      </c>
      <c r="D26" s="51">
        <v>10349.35</v>
      </c>
      <c r="E26" s="67">
        <v>10236.700000000001</v>
      </c>
      <c r="I26" s="110"/>
      <c r="J26" s="110"/>
    </row>
    <row r="27" spans="1:10">
      <c r="I27" s="110"/>
      <c r="J27" s="110"/>
    </row>
  </sheetData>
  <mergeCells count="3">
    <mergeCell ref="A11:A13"/>
    <mergeCell ref="A14:A18"/>
    <mergeCell ref="A19:A21"/>
  </mergeCells>
  <conditionalFormatting sqref="D25:E26">
    <cfRule type="expression" dxfId="0" priority="17">
      <formula>#REF!=1</formula>
    </cfRule>
  </conditionalFormatting>
  <pageMargins left="0.43307086614173229" right="0.35433070866141736"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C4"/>
  <sheetViews>
    <sheetView workbookViewId="0">
      <selection sqref="A1:XFD1048576"/>
    </sheetView>
  </sheetViews>
  <sheetFormatPr defaultRowHeight="15"/>
  <cols>
    <col min="2" max="2" width="41.85546875" customWidth="1"/>
    <col min="3" max="3" width="41" customWidth="1"/>
  </cols>
  <sheetData>
    <row r="1" spans="1:3">
      <c r="A1" s="5" t="s">
        <v>21</v>
      </c>
      <c r="B1" s="6" t="s">
        <v>46</v>
      </c>
      <c r="C1" s="7" t="s">
        <v>22</v>
      </c>
    </row>
    <row r="2" spans="1:3">
      <c r="A2" s="2">
        <v>1</v>
      </c>
      <c r="B2" s="8" t="s">
        <v>51</v>
      </c>
      <c r="C2" s="1" t="s">
        <v>52</v>
      </c>
    </row>
    <row r="3" spans="1:3">
      <c r="A3" s="2">
        <v>2</v>
      </c>
      <c r="B3" s="8" t="s">
        <v>47</v>
      </c>
      <c r="C3" s="4" t="s">
        <v>48</v>
      </c>
    </row>
    <row r="4" spans="1:3">
      <c r="A4" s="2">
        <v>3</v>
      </c>
      <c r="B4" s="8" t="s">
        <v>49</v>
      </c>
      <c r="C4" s="4" t="s">
        <v>50</v>
      </c>
    </row>
  </sheetData>
  <pageMargins left="0.7" right="0.7" top="0.75" bottom="0.75" header="0.3" footer="0.3"/>
  <pageSetup paperSize="9" scale="90"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Zg3qnt9/B+jK0eGJeD3uAO7HMoE=</DigestValue>
    </Reference>
    <Reference URI="#idOfficeObject" Type="http://www.w3.org/2000/09/xmldsig#Object">
      <DigestMethod Algorithm="http://www.w3.org/2000/09/xmldsig#sha1"/>
      <DigestValue>G3MnDgWhQX8Tx3+3dpx0MCPD4EA=</DigestValue>
    </Reference>
  </SignedInfo>
  <SignatureValue>
    RP/WAxVVWb/sWA9NEA2O3kOI9+PspeW9ic6jbjRJQytsl2vcruqlxHgCjQulCDDahKZkeonc
    6Uk5w2eXSWUVWSMUmT3ST6JNZW+dpCYIfddJvPL0c21sZAbvidLEjRveZJbcFkBiLrvAmYCh
    gC7L4uSVvfj5ppEKXx4wx25DDHo=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1jIfna3fWjnSKpMehpbPXCwMcqE=</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+jpaAO1Fo2S7l211gderjhlvFTI=</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AZ6a2pG1WK3/yrTdj6SEvp+kjXQ=</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6.bin?ContentType=application/vnd.openxmlformats-officedocument.spreadsheetml.printerSettings">
        <DigestMethod Algorithm="http://www.w3.org/2000/09/xmldsig#sha1"/>
        <DigestValue>q+gx6L6ankMCf0kdsBbuytuYM5g=</DigestValue>
      </Reference>
      <Reference URI="/xl/sharedStrings.xml?ContentType=application/vnd.openxmlformats-officedocument.spreadsheetml.sharedStrings+xml">
        <DigestMethod Algorithm="http://www.w3.org/2000/09/xmldsig#sha1"/>
        <DigestValue>476QQLO0D1AjSToOlPXJ4DXNdGs=</DigestValue>
      </Reference>
      <Reference URI="/xl/styles.xml?ContentType=application/vnd.openxmlformats-officedocument.spreadsheetml.styles+xml">
        <DigestMethod Algorithm="http://www.w3.org/2000/09/xmldsig#sha1"/>
        <DigestValue>85ukPg7qGxMkvmVRsyqw9ndAJ5A=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7mIIFPaU0K0m4WcVPGq8WsRTQeA=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LGou3/oM5deGDC27s4sHrjCZju8=</DigestValue>
      </Reference>
      <Reference URI="/xl/worksheets/sheet2.xml?ContentType=application/vnd.openxmlformats-officedocument.spreadsheetml.worksheet+xml">
        <DigestMethod Algorithm="http://www.w3.org/2000/09/xmldsig#sha1"/>
        <DigestValue>8InYJt0W2ZgBYMIqOQ8vQU+9jps=</DigestValue>
      </Reference>
      <Reference URI="/xl/worksheets/sheet3.xml?ContentType=application/vnd.openxmlformats-officedocument.spreadsheetml.worksheet+xml">
        <DigestMethod Algorithm="http://www.w3.org/2000/09/xmldsig#sha1"/>
        <DigestValue>5yMcLS7c7mEFpp6G8+Fn1CgVTYQ=</DigestValue>
      </Reference>
      <Reference URI="/xl/worksheets/sheet4.xml?ContentType=application/vnd.openxmlformats-officedocument.spreadsheetml.worksheet+xml">
        <DigestMethod Algorithm="http://www.w3.org/2000/09/xmldsig#sha1"/>
        <DigestValue>uBeXhzd2Ez7gdujQZ1H/Oo4NtDk=</DigestValue>
      </Reference>
      <Reference URI="/xl/worksheets/sheet5.xml?ContentType=application/vnd.openxmlformats-officedocument.spreadsheetml.worksheet+xml">
        <DigestMethod Algorithm="http://www.w3.org/2000/09/xmldsig#sha1"/>
        <DigestValue>6PRjaygBGRvmSFCwiaIQ10BLqfM=</DigestValue>
      </Reference>
      <Reference URI="/xl/worksheets/sheet6.xml?ContentType=application/vnd.openxmlformats-officedocument.spreadsheetml.worksheet+xml">
        <DigestMethod Algorithm="http://www.w3.org/2000/09/xmldsig#sha1"/>
        <DigestValue>X+/c0/fVjXn9SAhjdNmUeHcM++M=</DigestValue>
      </Reference>
    </Manifest>
    <SignatureProperties>
      <SignatureProperty Id="idSignatureTime" Target="#idPackageSignature">
        <mdssi:SignatureTime>
          <mdssi:Format>YYYY-MM-DDThh:mm:ssTZD</mdssi:Format>
          <mdssi:Value>2019-07-15T08:40:19Z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A5g2xWfelxAKTVjrzXBdsx5ODiw=</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B9mSKVNe6s5yWr0GDWfZjRawYLU=</DigestValue>
    </Reference>
  </SignedInfo>
  <SignatureValue>pWYO6Pad8VAD5e34Ro6iHbAKf+V/1CBXVXKIWWRFuHq3eJIg9sJgqGXXEBoIFDmTAtq3hxAV7iMf
OHxHwHm4426BIg/yE7SoFvSNJjDQKDI05YCFVhosrgGludgS781RATt7djbD2Pcy5kcZHt4snqSX
ByZnDx7qo1Yzb4OqK5U=</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1jIfna3fWjnSKpMehpbPXCwMcqE=</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+jpaAO1Fo2S7l211gderjhlvFTI=</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AZ6a2pG1WK3/yrTdj6SEvp+kjXQ=</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6.bin?ContentType=application/vnd.openxmlformats-officedocument.spreadsheetml.printerSettings">
        <DigestMethod Algorithm="http://www.w3.org/2000/09/xmldsig#sha1"/>
        <DigestValue>q+gx6L6ankMCf0kdsBbuytuYM5g=</DigestValue>
      </Reference>
      <Reference URI="/xl/sharedStrings.xml?ContentType=application/vnd.openxmlformats-officedocument.spreadsheetml.sharedStrings+xml">
        <DigestMethod Algorithm="http://www.w3.org/2000/09/xmldsig#sha1"/>
        <DigestValue>476QQLO0D1AjSToOlPXJ4DXNdGs=</DigestValue>
      </Reference>
      <Reference URI="/xl/styles.xml?ContentType=application/vnd.openxmlformats-officedocument.spreadsheetml.styles+xml">
        <DigestMethod Algorithm="http://www.w3.org/2000/09/xmldsig#sha1"/>
        <DigestValue>85ukPg7qGxMkvmVRsyqw9ndAJ5A=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7mIIFPaU0K0m4WcVPGq8WsRTQeA=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LGou3/oM5deGDC27s4sHrjCZju8=</DigestValue>
      </Reference>
      <Reference URI="/xl/worksheets/sheet2.xml?ContentType=application/vnd.openxmlformats-officedocument.spreadsheetml.worksheet+xml">
        <DigestMethod Algorithm="http://www.w3.org/2000/09/xmldsig#sha1"/>
        <DigestValue>8InYJt0W2ZgBYMIqOQ8vQU+9jps=</DigestValue>
      </Reference>
      <Reference URI="/xl/worksheets/sheet3.xml?ContentType=application/vnd.openxmlformats-officedocument.spreadsheetml.worksheet+xml">
        <DigestMethod Algorithm="http://www.w3.org/2000/09/xmldsig#sha1"/>
        <DigestValue>5yMcLS7c7mEFpp6G8+Fn1CgVTYQ=</DigestValue>
      </Reference>
      <Reference URI="/xl/worksheets/sheet4.xml?ContentType=application/vnd.openxmlformats-officedocument.spreadsheetml.worksheet+xml">
        <DigestMethod Algorithm="http://www.w3.org/2000/09/xmldsig#sha1"/>
        <DigestValue>uBeXhzd2Ez7gdujQZ1H/Oo4NtDk=</DigestValue>
      </Reference>
      <Reference URI="/xl/worksheets/sheet5.xml?ContentType=application/vnd.openxmlformats-officedocument.spreadsheetml.worksheet+xml">
        <DigestMethod Algorithm="http://www.w3.org/2000/09/xmldsig#sha1"/>
        <DigestValue>6PRjaygBGRvmSFCwiaIQ10BLqfM=</DigestValue>
      </Reference>
      <Reference URI="/xl/worksheets/sheet6.xml?ContentType=application/vnd.openxmlformats-officedocument.spreadsheetml.worksheet+xml">
        <DigestMethod Algorithm="http://www.w3.org/2000/09/xmldsig#sha1"/>
        <DigestValue>X+/c0/fVjXn9SAhjdNmUeHcM++M=</DigestValue>
      </Reference>
    </Manifest>
    <SignatureProperties>
      <SignatureProperty Id="idSignatureTime" Target="#idPackageSignature">
        <mdssi:SignatureTime xmlns:mdssi="http://schemas.openxmlformats.org/package/2006/digital-signature">
          <mdssi:Format>YYYY-MM-DDThh:mm:ssTZD</mdssi:Format>
          <mdssi:Value>2019-07-16T06:55:23Z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2019-07-16T06:55:23Z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vinhnt1</cp:lastModifiedBy>
  <cp:lastPrinted>2018-04-03T11:04:16Z</cp:lastPrinted>
  <dcterms:created xsi:type="dcterms:W3CDTF">2013-07-15T10:49:12Z</dcterms:created>
  <dcterms:modified xsi:type="dcterms:W3CDTF">2019-07-15T08:35:05Z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