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calcMode="manual"/>
</workbook>
</file>

<file path=xl/calcChain.xml><?xml version="1.0" encoding="utf-8"?>
<calcChain xmlns="http://schemas.openxmlformats.org/spreadsheetml/2006/main">
  <c r="D5" i="4" l="1"/>
  <c r="D5" i="2" l="1"/>
  <c r="D4" i="2"/>
  <c r="D16" i="2" l="1"/>
  <c r="B10" i="4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<sst xmlns="http://schemas.openxmlformats.org/spreadsheetml/2006/main" count="84" uniqueCount="77">
  <si>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</si>
  <si>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</si>
  <si>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</si>
  <si>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</si>
  <si>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</si>
  <si>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</si>
  <si>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</si>
  <si>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</si>
  <si>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</si>
  <si>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</si>
  <si>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</si>
  <si>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</si>
  <si>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</si>
  <si>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</si>
  <si>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</si>
  <si>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</si>
  <si>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</si>
  <si>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</si>
  <si>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</si>
  <si>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</si>
  <si>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</si>
  <si>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</si>
  <si>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</si>
  <si>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</si>
  <si>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</si>
  <si>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</si>
  <si>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</si>
  <si>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</si>
  <si>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</si>
  <si>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</si>
  <si>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</si>
  <si>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</si>
  <si>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</si>
  <si>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</si>
  <si>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</si>
  <si>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</si>
  <si>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</si>
  <si>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</si>
  <si>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</si>
  <si>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</si>
  <si>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</si>
  <si>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</si>
  <si>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</si>
  <si>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</si>
  <si>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</si>
  <si>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</si>
  <si>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</si>
  <si>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</si>
  <si>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</si>
  <si>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</si>
  <si>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</si>
  <si>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</si>
  <si>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</si>
  <si>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</si>
  <si>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</si>
  <si>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</si>
  <si>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</si>
  <si>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</si>
  <si>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</si>
  <si>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</si>
  <si>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</si>
  <si>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</si>
  <si>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</si>
  <si>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</si>
  <si>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</si>
  <si>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</si>
  <si>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</si>
  <si>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</si>
  <si>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</si>
  <si>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</si>
  <si>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</si>
  <si>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</si>
  <si>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</si>
  <si>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</si>
  <si>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</si>
  <si>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25/06/2019</t>
  </si>
  <si>
    <t>Kỳ báo cáo ngày 02/07/2019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</si>
</sst>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[$-1010000]d/m/yyyy;@"/>
    <numFmt numFmtId="166" formatCode="0.0000"/>
    <numFmt numFmtId="167" formatCode="#,##0.000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4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4" fontId="6" fillId="0" borderId="1" xfId="1" applyNumberFormat="1" applyFont="1" applyBorder="1" applyAlignment="1" applyProtection="1"/>
    <xf numFmtId="164" fontId="6" fillId="0" borderId="1" xfId="1" applyNumberFormat="1" applyFont="1" applyFill="1" applyBorder="1" applyAlignment="1" applyProtection="1"/>
    <xf numFmtId="164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6" fontId="0" fillId="0" borderId="0" xfId="0" applyNumberFormat="1" applyAlignment="1"/>
    <xf numFmtId="9" fontId="4" fillId="0" borderId="0" xfId="3" applyFont="1" applyAlignment="1"/>
    <xf numFmtId="165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167" fontId="0" fillId="0" borderId="0" xfId="0" applyNumberFormat="1" applyAlignment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D6" sqref="D6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43642</v>
      </c>
    </row>
    <row r="5" spans="2:4" x14ac:dyDescent="0.25">
      <c r="C5" s="17" t="s">
        <v>61</v>
      </c>
      <c r="D5" s="32">
        <f>+D4+6</f>
        <v>43648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3/7/2019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10" sqref="F10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3.42578125" style="3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61885823532</v>
      </c>
      <c r="E4" s="10">
        <v>61317678088.003868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12377.16</v>
      </c>
      <c r="E5" s="33">
        <v>12263.53</v>
      </c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</row>
    <row r="7" spans="1:8" x14ac:dyDescent="0.25">
      <c r="A7" s="4"/>
      <c r="B7" s="1" t="s">
        <v>64</v>
      </c>
      <c r="C7" s="5" t="s">
        <v>30</v>
      </c>
      <c r="D7" s="10">
        <v>61479814097</v>
      </c>
      <c r="E7" s="10">
        <v>61885823532</v>
      </c>
      <c r="F7" s="11"/>
      <c r="G7" s="7"/>
      <c r="H7" s="30"/>
    </row>
    <row r="8" spans="1:8" x14ac:dyDescent="0.25">
      <c r="A8" s="4"/>
      <c r="B8" s="1" t="s">
        <v>65</v>
      </c>
      <c r="C8" s="5" t="s">
        <v>31</v>
      </c>
      <c r="D8" s="33">
        <v>12295.96</v>
      </c>
      <c r="E8" s="33">
        <v>12377.16</v>
      </c>
      <c r="F8" s="12"/>
      <c r="G8" s="34"/>
    </row>
    <row r="9" spans="1:8" ht="21" x14ac:dyDescent="0.25">
      <c r="A9" s="4" t="s">
        <v>8</v>
      </c>
      <c r="B9" s="1" t="s">
        <v>72</v>
      </c>
      <c r="C9" s="5" t="s">
        <v>32</v>
      </c>
      <c r="D9" s="35">
        <v>-81.2</v>
      </c>
      <c r="E9" s="35">
        <v>113.63</v>
      </c>
      <c r="F9" s="36"/>
      <c r="G9" s="13"/>
    </row>
    <row r="10" spans="1:8" ht="21" x14ac:dyDescent="0.25">
      <c r="A10" s="4"/>
      <c r="B10" s="1" t="s">
        <v>66</v>
      </c>
      <c r="C10" s="5" t="s">
        <v>33</v>
      </c>
      <c r="D10" s="35">
        <v>-81.2</v>
      </c>
      <c r="E10" s="35">
        <v>113.63</v>
      </c>
    </row>
    <row r="11" spans="1:8" ht="21" x14ac:dyDescent="0.25">
      <c r="A11" s="4"/>
      <c r="B11" s="1" t="s">
        <v>67</v>
      </c>
      <c r="C11" s="5" t="s">
        <v>34</v>
      </c>
      <c r="D11" s="10"/>
      <c r="E11" s="10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</row>
    <row r="13" spans="1:8" x14ac:dyDescent="0.25">
      <c r="A13" s="4"/>
      <c r="B13" s="1" t="s">
        <v>11</v>
      </c>
      <c r="C13" s="5" t="s">
        <v>35</v>
      </c>
      <c r="D13" s="10">
        <v>89346724736</v>
      </c>
      <c r="E13" s="10">
        <v>89346724736</v>
      </c>
      <c r="F13" s="11"/>
      <c r="G13" s="11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</row>
    <row r="16" spans="1:8" x14ac:dyDescent="0.25">
      <c r="A16" s="4" t="s">
        <v>14</v>
      </c>
      <c r="B16" s="1" t="s">
        <v>5</v>
      </c>
      <c r="C16" s="5" t="s">
        <v>45</v>
      </c>
      <c r="D16" s="10">
        <f>+E17</f>
        <v>8000</v>
      </c>
      <c r="E16" s="10">
        <v>8560</v>
      </c>
    </row>
    <row r="17" spans="1:8" x14ac:dyDescent="0.25">
      <c r="A17" s="4" t="s">
        <v>15</v>
      </c>
      <c r="B17" s="1" t="s">
        <v>16</v>
      </c>
      <c r="C17" s="5" t="s">
        <v>38</v>
      </c>
      <c r="D17" s="10">
        <v>8770</v>
      </c>
      <c r="E17" s="10">
        <v>8000</v>
      </c>
      <c r="G17" s="11"/>
    </row>
    <row r="18" spans="1:8" ht="21" x14ac:dyDescent="0.25">
      <c r="A18" s="4" t="s">
        <v>18</v>
      </c>
      <c r="B18" s="1" t="s">
        <v>17</v>
      </c>
      <c r="C18" s="5" t="s">
        <v>39</v>
      </c>
      <c r="D18" s="37">
        <v>9.6250000000000002E-2</v>
      </c>
      <c r="E18" s="38">
        <v>-6.5420560747663545E-2</v>
      </c>
      <c r="G18" s="31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H19" s="31"/>
    </row>
    <row r="20" spans="1:8" x14ac:dyDescent="0.25">
      <c r="A20" s="4"/>
      <c r="B20" s="1" t="s">
        <v>19</v>
      </c>
      <c r="C20" s="5" t="s">
        <v>46</v>
      </c>
      <c r="D20" s="35">
        <v>-3525.9599999999991</v>
      </c>
      <c r="E20" s="35">
        <v>-4377.16</v>
      </c>
    </row>
    <row r="21" spans="1:8" ht="21" x14ac:dyDescent="0.25">
      <c r="A21" s="4"/>
      <c r="B21" s="1" t="s">
        <v>20</v>
      </c>
      <c r="C21" s="5" t="s">
        <v>41</v>
      </c>
      <c r="D21" s="38">
        <v>-0.28675760168380504</v>
      </c>
      <c r="E21" s="38">
        <v>-0.35364817130908865</v>
      </c>
      <c r="G21" s="31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</row>
    <row r="23" spans="1:8" x14ac:dyDescent="0.25">
      <c r="A23" s="4"/>
      <c r="B23" s="1" t="s">
        <v>11</v>
      </c>
      <c r="C23" s="5" t="s">
        <v>47</v>
      </c>
      <c r="D23" s="9">
        <v>11600</v>
      </c>
      <c r="E23" s="9">
        <v>11600</v>
      </c>
    </row>
    <row r="24" spans="1:8" s="6" customFormat="1" x14ac:dyDescent="0.25">
      <c r="A24" s="4"/>
      <c r="B24" s="1" t="s">
        <v>12</v>
      </c>
      <c r="C24" s="5" t="s">
        <v>43</v>
      </c>
      <c r="D24" s="9">
        <v>7800</v>
      </c>
      <c r="E24" s="9">
        <v>7800</v>
      </c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007R3V6UX9jwHaKBgvScJC0AghY=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WNBFpW/jRA2ooH7vL0ObdZUJeHpsYJEdWeTRJHlooVKf0j11VKkxhNOipDfGARMuL6DlimQ2
    fZQO2nsxOMwYtMso1IBsuXauLCd2iNrfPoOibjslK5I5aQyRv38icNCyzQDBmYax761D6e+r
    uWV07F8WswgGabe7KtQN7AkEB94=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K3k7xSkFPPaPV3UUHuH3vQGbMXU=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sharedStrings.xml?ContentType=application/vnd.openxmlformats-officedocument.spreadsheetml.sharedStrings+xml">
        <DigestMethod Algorithm="http://www.w3.org/2000/09/xmldsig#sha1"/>
        <DigestValue>6XW82abJo4lY9W2DVvWaBOJuypI=</DigestValue>
      </Reference>
      <Reference URI="/xl/styles.xml?ContentType=application/vnd.openxmlformats-officedocument.spreadsheetml.styles+xml">
        <DigestMethod Algorithm="http://www.w3.org/2000/09/xmldsig#sha1"/>
        <DigestValue>KGbNd1a9jmck9+kuCWKmCb1wWdw=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B+DO/Qwpro7iI12hjEOtXJ48rPU=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eNFGh3eexb9CIH3ZLQMqHapZnaY=</DigestValue>
      </Reference>
      <Reference URI="/xl/worksheets/sheet2.xml?ContentType=application/vnd.openxmlformats-officedocument.spreadsheetml.worksheet+xml">
        <DigestMethod Algorithm="http://www.w3.org/2000/09/xmldsig#sha1"/>
        <DigestValue>CP2APeP++fSfaZJcyCU1CJegkbQ=</DigestValue>
      </Reference>
    </Manifest>
    <SignatureProperties>
      <SignatureProperty Id="idSignatureTime" Target="#idPackageSignature">
        <mdssi:SignatureTime>
          <mdssi:Format>YYYY-MM-DDThh:mm:ssTZD</mdssi:Format>
          <mdssi:Value>2019-07-03T03:36:11Z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2019-07-03T03:32:24Z</dcterms:modified>
</cp:coreProperties>
</file>